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25" activeTab="0"/>
  </bookViews>
  <sheets>
    <sheet name="Zad 1" sheetId="1" r:id="rId1"/>
    <sheet name="Zad 2" sheetId="2" r:id="rId2"/>
    <sheet name="Zad 3" sheetId="3" r:id="rId3"/>
    <sheet name="Zad 4" sheetId="4" r:id="rId4"/>
    <sheet name="Zad 5" sheetId="5" r:id="rId5"/>
    <sheet name="Zad 6" sheetId="6" r:id="rId6"/>
    <sheet name="Zad 7" sheetId="7" r:id="rId7"/>
    <sheet name="Zad 8" sheetId="8" r:id="rId8"/>
    <sheet name="Zad 9" sheetId="9" r:id="rId9"/>
    <sheet name="Zad 10" sheetId="10" r:id="rId10"/>
  </sheets>
  <externalReferences>
    <externalReference r:id="rId13"/>
  </externalReferences>
  <definedNames>
    <definedName name="kwota1" localSheetId="8">'Zad 9'!$C$6</definedName>
    <definedName name="kwota1">#REF!</definedName>
    <definedName name="kwota2" localSheetId="8">'Zad 9'!$C$7</definedName>
    <definedName name="kwota2">#REF!</definedName>
    <definedName name="lata" localSheetId="8">'Zad 9'!$B$4</definedName>
    <definedName name="lata">#REF!</definedName>
    <definedName name="latka">5</definedName>
    <definedName name="p_1">#REF!</definedName>
    <definedName name="p_10">#REF!</definedName>
    <definedName name="p_11">#REF!</definedName>
    <definedName name="p_12">#REF!</definedName>
    <definedName name="p_13">#REF!</definedName>
    <definedName name="p_14">#REF!</definedName>
    <definedName name="p_15">#REF!</definedName>
    <definedName name="p_16">#REF!</definedName>
    <definedName name="p_17">#REF!</definedName>
    <definedName name="p_18">#REF!</definedName>
    <definedName name="p_19">#REF!</definedName>
    <definedName name="p_20">#REF!</definedName>
    <definedName name="p_21">#REF!</definedName>
    <definedName name="p_22">#REF!</definedName>
    <definedName name="p_23">#REF!</definedName>
    <definedName name="p_24">#REF!</definedName>
    <definedName name="p_25">#REF!</definedName>
    <definedName name="p_26">#REF!</definedName>
    <definedName name="p_27">#REF!</definedName>
    <definedName name="p_29">#REF!</definedName>
    <definedName name="p_30">#REF!</definedName>
    <definedName name="p_31">#REF!</definedName>
    <definedName name="p_32">#REF!</definedName>
    <definedName name="p_33">#REF!</definedName>
    <definedName name="p_34">#REF!</definedName>
    <definedName name="p_35">#REF!</definedName>
    <definedName name="p_36">#REF!</definedName>
    <definedName name="p_37">#REF!</definedName>
    <definedName name="p_38">#REF!</definedName>
    <definedName name="p_39">#REF!</definedName>
    <definedName name="p_4">#REF!</definedName>
    <definedName name="p_40">#REF!</definedName>
    <definedName name="p_41">#REF!</definedName>
    <definedName name="p_42">#REF!</definedName>
    <definedName name="p_43">#REF!</definedName>
    <definedName name="p_44">#REF!</definedName>
    <definedName name="p_45">#REF!</definedName>
    <definedName name="p_46">#REF!</definedName>
    <definedName name="p_47">#REF!</definedName>
    <definedName name="p_48">#REF!</definedName>
    <definedName name="p_49">#REF!</definedName>
    <definedName name="p_50">#REF!</definedName>
    <definedName name="p_51">#REF!</definedName>
    <definedName name="p_52">#REF!</definedName>
    <definedName name="p_53">#REF!</definedName>
    <definedName name="p_54">#REF!</definedName>
    <definedName name="p_55">#REF!</definedName>
    <definedName name="p_56">#REF!</definedName>
    <definedName name="p_57">#REF!</definedName>
    <definedName name="p_58">#REF!</definedName>
    <definedName name="p_59">#REF!</definedName>
    <definedName name="p_60">#REF!</definedName>
    <definedName name="p_61">#REF!</definedName>
    <definedName name="p_62">#REF!</definedName>
    <definedName name="p_63">#REF!</definedName>
    <definedName name="p_64">#REF!</definedName>
    <definedName name="p_65">#REF!</definedName>
    <definedName name="p_66">#REF!</definedName>
    <definedName name="p_67">#REF!</definedName>
    <definedName name="p_68">#REF!</definedName>
    <definedName name="p_69">#REF!</definedName>
    <definedName name="p_7">#REF!</definedName>
    <definedName name="p_70">#REF!</definedName>
    <definedName name="p_71">#REF!</definedName>
    <definedName name="p_72">#REF!</definedName>
    <definedName name="p_73">#REF!</definedName>
    <definedName name="p_74">#REF!</definedName>
    <definedName name="p_75">#REF!</definedName>
    <definedName name="p_76">#REF!</definedName>
    <definedName name="p_77">#REF!</definedName>
    <definedName name="p_78">#REF!</definedName>
    <definedName name="p_79">#REF!</definedName>
    <definedName name="p_8">#REF!</definedName>
    <definedName name="p_80">#REF!</definedName>
    <definedName name="p_81">#REF!</definedName>
    <definedName name="p_82">#REF!</definedName>
    <definedName name="p_83">#REF!</definedName>
    <definedName name="p_84">#REF!</definedName>
    <definedName name="p_85">#REF!</definedName>
    <definedName name="p_86">#REF!</definedName>
    <definedName name="p_87">#REF!</definedName>
    <definedName name="p_88">#REF!</definedName>
    <definedName name="p_89">#REF!</definedName>
    <definedName name="p_9">#REF!</definedName>
    <definedName name="p_90">#REF!</definedName>
    <definedName name="p_91">#REF!</definedName>
    <definedName name="p_92">#REF!</definedName>
    <definedName name="p_93">#REF!</definedName>
    <definedName name="p_94">#REF!</definedName>
    <definedName name="p_95">#REF!</definedName>
    <definedName name="p_96">#REF!</definedName>
    <definedName name="p_97">#REF!</definedName>
    <definedName name="p_98">#REF!</definedName>
    <definedName name="p_99">#REF!</definedName>
    <definedName name="par1" localSheetId="8">'Zad 9'!$C$6</definedName>
    <definedName name="par1">#REF!</definedName>
    <definedName name="par2" localSheetId="8">'Zad 9'!$C$7</definedName>
    <definedName name="par2">#REF!</definedName>
    <definedName name="param12">50</definedName>
    <definedName name="param22">70</definedName>
    <definedName name="Płaca_zasadnicza" localSheetId="8">'Zad 9'!$D$9:$D$16</definedName>
    <definedName name="Płaca_zasadnicza">#REF!</definedName>
    <definedName name="stanowiska" localSheetId="8">'Zad 9'!$C$9:$C$16</definedName>
    <definedName name="stanowiska">#REF!</definedName>
    <definedName name="staż" localSheetId="8">'Zad 9'!$B$4</definedName>
    <definedName name="staż">#REF!</definedName>
    <definedName name="Tabeleczka">'[1]Kontrahenci'!$B$2:$E$17</definedName>
    <definedName name="VAT7">#REF!</definedName>
    <definedName name="wartość1" localSheetId="8">'Zad 9'!$C$4</definedName>
    <definedName name="wartość1">#REF!</definedName>
    <definedName name="wartość2" localSheetId="8">'Zad 9'!$C$5</definedName>
    <definedName name="wartość2">#REF!</definedName>
    <definedName name="ws">"średnie"</definedName>
    <definedName name="wsk1" localSheetId="8">'Zad 9'!$C$4</definedName>
    <definedName name="wsk1">#REF!</definedName>
    <definedName name="wsk11">10%</definedName>
    <definedName name="wsk2" localSheetId="8">'Zad 9'!$C$5</definedName>
    <definedName name="wsk2">#REF!</definedName>
    <definedName name="wsk21">20%</definedName>
    <definedName name="wyksz" localSheetId="8">'Zad 9'!$B$6</definedName>
    <definedName name="wyksz">#REF!</definedName>
  </definedNames>
  <calcPr fullCalcOnLoad="1"/>
</workbook>
</file>

<file path=xl/sharedStrings.xml><?xml version="1.0" encoding="utf-8"?>
<sst xmlns="http://schemas.openxmlformats.org/spreadsheetml/2006/main" count="428" uniqueCount="247">
  <si>
    <t>Przykład 1</t>
  </si>
  <si>
    <t>Temat:</t>
  </si>
  <si>
    <t>Porównaj Dwa Ułamki</t>
  </si>
  <si>
    <t>ułamek 1</t>
  </si>
  <si>
    <t>?</t>
  </si>
  <si>
    <t>ułamek 2</t>
  </si>
  <si>
    <t>Przykład 2</t>
  </si>
  <si>
    <t>Ułamek</t>
  </si>
  <si>
    <t>Stwórz równanie sprawdzające czy ułamek jest większy czy mniejszy od 1/2</t>
  </si>
  <si>
    <t>Zadanie 1</t>
  </si>
  <si>
    <t>Porównywanie ułamków</t>
  </si>
  <si>
    <t xml:space="preserve">Klient </t>
  </si>
  <si>
    <t>Data</t>
  </si>
  <si>
    <t>Godzina rozpoczęcia parkowania</t>
  </si>
  <si>
    <t>Godzina zakończenia parkowania</t>
  </si>
  <si>
    <t>Czas parkowania</t>
  </si>
  <si>
    <t>Koszt parkowania</t>
  </si>
  <si>
    <t xml:space="preserve">Koszt 
1 godziny parkowania </t>
  </si>
  <si>
    <t>Klient 1</t>
  </si>
  <si>
    <t>Klient 2</t>
  </si>
  <si>
    <t>Klient 3</t>
  </si>
  <si>
    <t>Nazwa klienta</t>
  </si>
  <si>
    <t>Całkowity koszt parkowania</t>
  </si>
  <si>
    <t>Liczba parkowań</t>
  </si>
  <si>
    <t>Klient 4</t>
  </si>
  <si>
    <t>Klient 5</t>
  </si>
  <si>
    <t>Klient 6</t>
  </si>
  <si>
    <t>Klient 7</t>
  </si>
  <si>
    <t>Treść Zadania</t>
  </si>
  <si>
    <t>Firma posiada parking samochodowy. Klienci firmy za każdą godzinę korzystania z parkingu</t>
  </si>
  <si>
    <t>płacą 2,50 zł. Opłaty dokonują na koniec miesiąca. Godziny parkowania poszczególnych</t>
  </si>
  <si>
    <t>klientów są umieszczone w tabeli.</t>
  </si>
  <si>
    <t>Polecenie:</t>
  </si>
  <si>
    <t>&gt;Wypełnij pozostałe pola tej tabeli. W opłatach za parkowanie obowiązuje zasada, że</t>
  </si>
  <si>
    <t>&gt;klient płaci za rzeczywisty czas parkowania.</t>
  </si>
  <si>
    <t>&gt;Następnie na jej podstawie oblicz sumaryczną opłatę za parkowanie oraz liczbę</t>
  </si>
  <si>
    <t>&gt;parkowań dla każdego klienta. Wykorzystaj tabelę poniżej</t>
  </si>
  <si>
    <t>Wskazówka:</t>
  </si>
  <si>
    <t>Wykorzystaj funkcje</t>
  </si>
  <si>
    <t>&gt;Licz.Jeżeli</t>
  </si>
  <si>
    <t>&gt;Suma.Jeżeli</t>
  </si>
  <si>
    <t>Zadanie 10</t>
  </si>
  <si>
    <t>Parking</t>
  </si>
  <si>
    <t>Dodatek stażowy</t>
  </si>
  <si>
    <t>staż 5 lat</t>
  </si>
  <si>
    <t>staż powyżej 5 lat</t>
  </si>
  <si>
    <t>Dodatek za wykształcenie</t>
  </si>
  <si>
    <t>średnie</t>
  </si>
  <si>
    <t>wyższe</t>
  </si>
  <si>
    <t>Nazwisko</t>
  </si>
  <si>
    <t>Wykształcenie</t>
  </si>
  <si>
    <t>Stanowisko</t>
  </si>
  <si>
    <t>Płaca zasadnicza</t>
  </si>
  <si>
    <t xml:space="preserve">Staż pracy </t>
  </si>
  <si>
    <t>Płaca brutto</t>
  </si>
  <si>
    <t>Nowak</t>
  </si>
  <si>
    <t>referent</t>
  </si>
  <si>
    <t>Kowalski</t>
  </si>
  <si>
    <t>kierownik</t>
  </si>
  <si>
    <t>Wróbel</t>
  </si>
  <si>
    <t>rzemieślnik</t>
  </si>
  <si>
    <t>Dziedzic</t>
  </si>
  <si>
    <t>Banasik</t>
  </si>
  <si>
    <t>Król</t>
  </si>
  <si>
    <t>Kot</t>
  </si>
  <si>
    <t>Wrona</t>
  </si>
  <si>
    <t>Razem</t>
  </si>
  <si>
    <t>Razem kierownik</t>
  </si>
  <si>
    <t>Razem pozostali</t>
  </si>
  <si>
    <t>Na wynagrodzenie pracownika w dowolnej firmie składają się stałe elementy: płaca</t>
  </si>
  <si>
    <t>zasadnicza, dodatek stażowy (za co najmniej 5 lat pracy) i dodatek za wykształcenie.</t>
  </si>
  <si>
    <t>W tabeli oblicz poszczególne składniki wynagrodzenia, wykorzystując przyjęte poniżej</t>
  </si>
  <si>
    <t>nazwy komórek:</t>
  </si>
  <si>
    <t>zastosuj funkcje jeżeli</t>
  </si>
  <si>
    <t>Zadanie 9</t>
  </si>
  <si>
    <t>Płace</t>
  </si>
  <si>
    <t>Komórka B4 - nazwa staż;</t>
  </si>
  <si>
    <t>Komórka C4 – nazwa wartosc1;</t>
  </si>
  <si>
    <t>Komórka C5 – nazwa wartosc2;</t>
  </si>
  <si>
    <t>Komórka B6 – nazwa wykszt;</t>
  </si>
  <si>
    <t>Komórka C6 – nazwa kwota1;</t>
  </si>
  <si>
    <t>Komórka C7 – nazwa kwota2;</t>
  </si>
  <si>
    <t>Lp.</t>
  </si>
  <si>
    <t>Nazwa szkolenia</t>
  </si>
  <si>
    <t>Wymagana liczba osób</t>
  </si>
  <si>
    <t>Faktyczna liczba osób</t>
  </si>
  <si>
    <t>Cena za osobokurs</t>
  </si>
  <si>
    <t>Zakładany dochód</t>
  </si>
  <si>
    <t>Rzeczywisty dochód</t>
  </si>
  <si>
    <t>Realizacja szkolenia? (tak/nie)</t>
  </si>
  <si>
    <t>Podstawowe usługi internetowe</t>
  </si>
  <si>
    <t>twojego miasta. Z przeprowadzonej kalkulacji wynika, że aby kurs mógł być uruchomiony,</t>
  </si>
  <si>
    <t>przychód z danego szkolenia będzie stanowił przynajmniej 75% zakładanego przychodu</t>
  </si>
  <si>
    <t>Zakładany przychód jest obliczany dla wymaganej liczby osób. Rzeczywisty przychód jest obliczany dla faktycznej liczby osób.</t>
  </si>
  <si>
    <t xml:space="preserve"> </t>
  </si>
  <si>
    <t>Zadanie 2</t>
  </si>
  <si>
    <t>Kurs</t>
  </si>
  <si>
    <t>W twojej szkole uruchomiono ośrodek szkoleń komputerowych. Będą w nim organizowane</t>
  </si>
  <si>
    <t>różne kursy komputerowe zarówno dla uczniów, jak i zainteresowanych mieszkańców</t>
  </si>
  <si>
    <t>muszą być spełnione określone warunki – szkolenie odbędzie się wówczas gdy rzeczywisty</t>
  </si>
  <si>
    <t>Access 2003</t>
  </si>
  <si>
    <t>Excel 2003</t>
  </si>
  <si>
    <t>Word 2003</t>
  </si>
  <si>
    <t>Windows XP</t>
  </si>
  <si>
    <t>Imię</t>
  </si>
  <si>
    <t>Nazwisko i imię</t>
  </si>
  <si>
    <t>Dział</t>
  </si>
  <si>
    <t>Płaca podstawowa</t>
  </si>
  <si>
    <t>Dodatek 
za pracę szkodliwą</t>
  </si>
  <si>
    <t>Badera</t>
  </si>
  <si>
    <t>Jan</t>
  </si>
  <si>
    <t>Produkcja</t>
  </si>
  <si>
    <t>Dudek</t>
  </si>
  <si>
    <t>Monika</t>
  </si>
  <si>
    <t>Kadry</t>
  </si>
  <si>
    <t>Robak</t>
  </si>
  <si>
    <t>Adam</t>
  </si>
  <si>
    <t>Finansowy</t>
  </si>
  <si>
    <t>Marta</t>
  </si>
  <si>
    <t>Wesołek</t>
  </si>
  <si>
    <t>Piotr</t>
  </si>
  <si>
    <t>Kowalska</t>
  </si>
  <si>
    <t>Anna</t>
  </si>
  <si>
    <t>Romanowska</t>
  </si>
  <si>
    <t>Jolanta</t>
  </si>
  <si>
    <t>Królikowski</t>
  </si>
  <si>
    <t>Paweł</t>
  </si>
  <si>
    <t>Administracja</t>
  </si>
  <si>
    <t>Osiecka</t>
  </si>
  <si>
    <t>Beata</t>
  </si>
  <si>
    <t>Ze względu na zmiany organizacyjne oraz zmiany w regulaminie wynagrodzenia należy</t>
  </si>
  <si>
    <t xml:space="preserve"> wykonać operacje zawarte w poniższych poleceniach:</t>
  </si>
  <si>
    <t>kodem mają być dwie pierwsze litery nazwy działu;</t>
  </si>
  <si>
    <t>15%premii, natomiast pracownicy pozostałych działów otrzymują 10%premii;</t>
  </si>
  <si>
    <t xml:space="preserve"> Wypełnij kolumnę Dodatek za pracę szkodliwą, wiedząc  ze tylko pracownicy z działu o</t>
  </si>
  <si>
    <t>kodzie PR otrzymują dodatek w wysokości 35zł. Dla pozostałych należy wstawić „-„;</t>
  </si>
  <si>
    <t>Zadanie 3</t>
  </si>
  <si>
    <t>Pracownicy</t>
  </si>
  <si>
    <t>Kod</t>
  </si>
  <si>
    <t>Płaca Plus Premia</t>
  </si>
  <si>
    <t>ilość godzin</t>
  </si>
  <si>
    <t>Korzystał/a z basenu dnia</t>
  </si>
  <si>
    <t>Borysewicz</t>
  </si>
  <si>
    <t>Silski</t>
  </si>
  <si>
    <t>Marian</t>
  </si>
  <si>
    <t>Kos</t>
  </si>
  <si>
    <t>Edward</t>
  </si>
  <si>
    <t>Patrzyńska</t>
  </si>
  <si>
    <t>Ambroży</t>
  </si>
  <si>
    <t>Kleks</t>
  </si>
  <si>
    <t>Wyszukiwarka</t>
  </si>
  <si>
    <t>Do zapłaty</t>
  </si>
  <si>
    <t>Zadanie 8</t>
  </si>
  <si>
    <t>Basen</t>
  </si>
  <si>
    <t>Pucek</t>
  </si>
  <si>
    <t>Zadanie 7</t>
  </si>
  <si>
    <t>Odległość do pracy</t>
  </si>
  <si>
    <t>Dodatek</t>
  </si>
  <si>
    <t>Poniżej 25 km</t>
  </si>
  <si>
    <t>Powyżej 25 km</t>
  </si>
  <si>
    <t>Krystyna</t>
  </si>
  <si>
    <t>Aleksander</t>
  </si>
  <si>
    <t>Patrycja</t>
  </si>
  <si>
    <t>Ela</t>
  </si>
  <si>
    <t>Rafał</t>
  </si>
  <si>
    <t>Maciej</t>
  </si>
  <si>
    <t>Bartek</t>
  </si>
  <si>
    <t>Turecki</t>
  </si>
  <si>
    <t>Zebra</t>
  </si>
  <si>
    <t>Sowa</t>
  </si>
  <si>
    <t>Opolski</t>
  </si>
  <si>
    <t>Zamorski</t>
  </si>
  <si>
    <t>Łyko</t>
  </si>
  <si>
    <t>Bryś</t>
  </si>
  <si>
    <t>Uzupełnij kolumnę "Dodatek" tak by osoba mieszkająca powyżej 25 Km od pracy otrzymywała większy dodatek do wypłaty na dojazd</t>
  </si>
  <si>
    <t>Dodatki na dojazd do pracy</t>
  </si>
  <si>
    <t>Numer Ucznia</t>
  </si>
  <si>
    <t>Klasa</t>
  </si>
  <si>
    <t>1a</t>
  </si>
  <si>
    <t>Godziny Obecności</t>
  </si>
  <si>
    <t>Klasyfikowany</t>
  </si>
  <si>
    <t>Nagroda</t>
  </si>
  <si>
    <t>Nagrody</t>
  </si>
  <si>
    <t>Pierwsza</t>
  </si>
  <si>
    <t>Zegarek</t>
  </si>
  <si>
    <t>Książka</t>
  </si>
  <si>
    <t>Zadanie 6</t>
  </si>
  <si>
    <t>Druga</t>
  </si>
  <si>
    <t>Katarzyna</t>
  </si>
  <si>
    <t>Barbara</t>
  </si>
  <si>
    <t>Maria</t>
  </si>
  <si>
    <t>Alicja</t>
  </si>
  <si>
    <t>Gaweł</t>
  </si>
  <si>
    <t>Leon</t>
  </si>
  <si>
    <t>Jarosz</t>
  </si>
  <si>
    <t>Borsuk</t>
  </si>
  <si>
    <t>Polak</t>
  </si>
  <si>
    <t>Niemczyk</t>
  </si>
  <si>
    <t>Staż</t>
  </si>
  <si>
    <t>Urlop</t>
  </si>
  <si>
    <t>Wykorzystany</t>
  </si>
  <si>
    <t>Pozostało</t>
  </si>
  <si>
    <t>Ewentualna zapłata</t>
  </si>
  <si>
    <t>Stawka</t>
  </si>
  <si>
    <t>Powyżej 10 lat</t>
  </si>
  <si>
    <t>Poniżej 10 lat</t>
  </si>
  <si>
    <t>Zadanie 4</t>
  </si>
  <si>
    <t>Zadanie 5</t>
  </si>
  <si>
    <t>Marlena</t>
  </si>
  <si>
    <t>Franciszek</t>
  </si>
  <si>
    <t>Albert</t>
  </si>
  <si>
    <t>Sosnowski</t>
  </si>
  <si>
    <t>Podolska</t>
  </si>
  <si>
    <t>Laskowik</t>
  </si>
  <si>
    <t>Potocki</t>
  </si>
  <si>
    <t>Mojra</t>
  </si>
  <si>
    <t>Podgórski</t>
  </si>
  <si>
    <t>Matysik</t>
  </si>
  <si>
    <t>Wiek</t>
  </si>
  <si>
    <t>Bilet</t>
  </si>
  <si>
    <t>Cena</t>
  </si>
  <si>
    <t>Normalny</t>
  </si>
  <si>
    <t>Ulgowy</t>
  </si>
  <si>
    <t>Przejazdów</t>
  </si>
  <si>
    <t>Propozycja</t>
  </si>
  <si>
    <t>Miesięczny</t>
  </si>
  <si>
    <t>Poniżej 18</t>
  </si>
  <si>
    <t>Powyżej 18</t>
  </si>
  <si>
    <t>Bilety</t>
  </si>
  <si>
    <t xml:space="preserve">Posługując się funkcją Jeżeli wypełnij kolumnę „Bilet” tak by u osoby poniżej osiemnastego roku życia wyświetlał się bilet ulgowy. U osoby która ukończyła 18 lat powinien wyświetlać się bilet normalny. Kolumnę sformatuj tak by słowo Ulgowy podkreślało się na zielono.  </t>
  </si>
  <si>
    <t>W kolumnie „Cena” Powinna się pojawić wartość biletu względem wieku danej osoby, sformatuj kolumnę na kategorię waluta – zł.</t>
  </si>
  <si>
    <t>W kolumnie „Propozycja” zaproponuj jakie rozwiązanie było by lepsze dla danej osoby Czy bilety czy może bilet miesięczny.</t>
  </si>
  <si>
    <t>Za pomocą odpowiedniej funkcji wypełnij kolumnę Nazwisko i imię, a następnie usuń z</t>
  </si>
  <si>
    <t>tabeli kolumny nazwisko oraz imię;</t>
  </si>
  <si>
    <t>Używając odpowiedniej funkcji wypełnij kolumnę „Kod”, wiedząc że</t>
  </si>
  <si>
    <t>Wypełnij kolumnę Premia , wiedząc, że pracownicy z działu o kodzie PR otrzymują</t>
  </si>
  <si>
    <t>Wypełnij kolumnę "Urlop" wiedząc że jeżeli pracownik posiada więcej niż 10 lat stażu należy mu się 26 dni urlopu. Jeżeli pracownik nie przepracował jeszcze 10 lat otrzymuje 21 dni urlopowych.</t>
  </si>
  <si>
    <t>Kolumnę pozostało wypełnij przy pomocy wybranej funkcji ilością dni urlopowych do wykorzystania.</t>
  </si>
  <si>
    <t xml:space="preserve">Kolumnę „Ewentualna zapłata” wypełnij tak by pokazywała ile pieniążków pracownik dostanie jeżeli nie skorzysta z przewidzianego urlopu. Przy tworzeniu formuły weź pod uwagę stawki. Jeżeli pracownik ma mniejszy staż niż 10 lat otrzymuję 18,00 zł za godzinę, jeśli większy to 22,00 zł za godzinę. </t>
  </si>
  <si>
    <t>&gt;&gt; Znak Porównania sformatuj na czerwono i powiększ oraz pogrub</t>
  </si>
  <si>
    <t xml:space="preserve">Wypełnij kolumnę „klasyfikowany” odpowiedziami Tak lub Nie wiedząc że jeżeli uczeń uczęszczał na lekcję w więcej niż 50% przypadków to zostanie sklasyfikowany. Dodatkowo ustaw formatowanie tak by odpowiedź NIE była koloru czerwonego.   </t>
  </si>
  <si>
    <t>Wiedząc że uczeń który był na lekcjach w więcej niż 90% otrzymuje zegarek, a uczeń który ma obecność powyżej 80% otrzymuję książkę wypełnij kolumnę „Nagroda”.</t>
  </si>
  <si>
    <t>Zaprojektuj wyszukiwarkę osób, tak by po wpisaniu nazwiska w pole „Wyszukiwarka” program podał nam ile godzin dana osoba spędziła na basenie, oraz ile musi zapłacić za korzystanie z pływalni. Warunkiem wyliczania zapłaty jest „Cena za Godzinę”</t>
  </si>
  <si>
    <t>&gt;&gt; Znak Porównania sformatuj jako wyraz</t>
  </si>
  <si>
    <t>Możliwych</t>
  </si>
  <si>
    <t>Cena za Godzinę</t>
  </si>
  <si>
    <t>Ilość godzin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</si>
</sst>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&quot;zł&quot;"/>
    <numFmt numFmtId="179" formatCode="mmm/yyyy"/>
    <numFmt numFmtId="180" formatCode="#&quot; &quot;???/???"/>
    <numFmt numFmtId="181" formatCode="d/mm;@"/>
    <numFmt numFmtId="182" formatCode="yyyy/mm/dd;@"/>
    <numFmt numFmtId="183" formatCode="h:mm;@"/>
    <numFmt numFmtId="184" formatCode="00\-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&quot;$&quot;#,##0"/>
    <numFmt numFmtId="194" formatCode="0.0%"/>
    <numFmt numFmtId="195" formatCode="&quot;$&quot;#,##0.00"/>
    <numFmt numFmtId="196" formatCode="mmmm\ d\,\ yyyy"/>
    <numFmt numFmtId="197" formatCode="#,##0\ &quot;zł&quot;"/>
    <numFmt numFmtId="198" formatCode="#,##0.00_ ;\-#,##0.00\ "/>
    <numFmt numFmtId="199" formatCode="yyyy\-mm\-dd"/>
    <numFmt numFmtId="200" formatCode="#,##0;[Red]\-#,##0"/>
    <numFmt numFmtId="201" formatCode="[$-415]d\ mmmm\ yyyy;@"/>
    <numFmt numFmtId="202" formatCode="[$-F800]dddd\,\ mmmm\ dd\,\ yyyy"/>
    <numFmt numFmtId="203" formatCode="_-* #,##0\ [$KM-141A]_-;\-* #,##0\ [$KM-141A]_-;_-* &quot;-&quot;\ [$KM-141A]_-;_-@_-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0"/>
      <color indexed="9"/>
      <name val="Arial CE"/>
      <family val="0"/>
    </font>
    <font>
      <b/>
      <sz val="10"/>
      <color indexed="10"/>
      <name val="Arial CE"/>
      <family val="0"/>
    </font>
    <font>
      <sz val="14"/>
      <color indexed="16"/>
      <name val="Arial CE"/>
      <family val="0"/>
    </font>
    <font>
      <b/>
      <sz val="10"/>
      <name val="Arial CE"/>
      <family val="2"/>
    </font>
    <font>
      <b/>
      <sz val="14"/>
      <color indexed="10"/>
      <name val="Arial CE"/>
      <family val="0"/>
    </font>
    <font>
      <sz val="12"/>
      <name val="Times New Roman"/>
      <family val="1"/>
    </font>
    <font>
      <sz val="10"/>
      <color indexed="10"/>
      <name val="Arial CE"/>
      <family val="0"/>
    </font>
    <font>
      <sz val="10"/>
      <name val="Albertus Medium"/>
      <family val="0"/>
    </font>
    <font>
      <sz val="10"/>
      <name val="Arial"/>
      <family val="2"/>
    </font>
    <font>
      <sz val="12"/>
      <name val="Times New Roman CE"/>
      <family val="0"/>
    </font>
    <font>
      <b/>
      <sz val="12"/>
      <color indexed="18"/>
      <name val="Times New Roman CE"/>
      <family val="1"/>
    </font>
    <font>
      <b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22"/>
      <name val="Times New Roman CE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13"/>
      <name val="Arial CE"/>
      <family val="0"/>
    </font>
    <font>
      <b/>
      <sz val="10"/>
      <color indexed="16"/>
      <name val="Arial CE"/>
      <family val="0"/>
    </font>
    <font>
      <b/>
      <sz val="12"/>
      <color indexed="58"/>
      <name val="Agency FB"/>
      <family val="2"/>
    </font>
    <font>
      <sz val="12"/>
      <name val="Agency FB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double"/>
    </border>
    <border>
      <left style="dotted"/>
      <right style="dotted"/>
      <top style="medium"/>
      <bottom style="double"/>
    </border>
    <border>
      <left style="dotted"/>
      <right style="medium"/>
      <top style="medium"/>
      <bottom style="double"/>
    </border>
    <border>
      <left style="medium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double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double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double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double">
        <color indexed="62"/>
      </right>
      <top style="thin">
        <color indexed="62"/>
      </top>
      <bottom>
        <color indexed="63"/>
      </bottom>
    </border>
    <border>
      <left style="double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double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2"/>
      </left>
      <right style="double">
        <color indexed="62"/>
      </right>
      <top style="thin">
        <color indexed="62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medium"/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>
        <color indexed="63"/>
      </right>
      <top style="thin">
        <color indexed="62"/>
      </top>
      <bottom style="thin">
        <color indexed="62"/>
      </bottom>
    </border>
    <border>
      <left style="medium"/>
      <right style="thin">
        <color indexed="62"/>
      </right>
      <top style="thin">
        <color indexed="62"/>
      </top>
      <bottom style="double">
        <color indexed="62"/>
      </bottom>
    </border>
    <border>
      <left style="medium"/>
      <right style="thin">
        <color indexed="62"/>
      </right>
      <top style="double"/>
      <bottom style="thin">
        <color indexed="62"/>
      </bottom>
    </border>
    <border>
      <left style="thin">
        <color indexed="62"/>
      </left>
      <right style="thin">
        <color indexed="62"/>
      </right>
      <top style="double"/>
      <bottom style="thin">
        <color indexed="62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ashDotDot"/>
    </border>
    <border>
      <left>
        <color indexed="63"/>
      </left>
      <right>
        <color indexed="63"/>
      </right>
      <top style="double"/>
      <bottom style="dashDotDot"/>
    </border>
    <border>
      <left>
        <color indexed="63"/>
      </left>
      <right style="double"/>
      <top style="double"/>
      <bottom style="dashDotDot"/>
    </border>
    <border>
      <left style="double"/>
      <right>
        <color indexed="63"/>
      </right>
      <top style="dashDotDot"/>
      <bottom style="dashDotDot"/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 style="double"/>
      <top style="dashDotDot"/>
      <bottom style="dashDotDot"/>
    </border>
    <border>
      <left style="double"/>
      <right>
        <color indexed="63"/>
      </right>
      <top style="dashDotDot"/>
      <bottom style="double"/>
    </border>
    <border>
      <left>
        <color indexed="63"/>
      </left>
      <right>
        <color indexed="63"/>
      </right>
      <top style="dashDotDot"/>
      <bottom style="double"/>
    </border>
    <border>
      <left>
        <color indexed="63"/>
      </left>
      <right style="double"/>
      <top style="dashDotDot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12" fillId="0" borderId="0" applyFill="0" applyBorder="0" applyAlignment="0">
      <protection/>
    </xf>
    <xf numFmtId="194" fontId="13" fillId="0" borderId="0" applyFill="0" applyBorder="0" applyAlignment="0">
      <protection/>
    </xf>
    <xf numFmtId="195" fontId="13" fillId="0" borderId="0" applyFill="0" applyBorder="0" applyAlignment="0">
      <protection/>
    </xf>
    <xf numFmtId="8" fontId="14" fillId="0" borderId="0" applyFont="0" applyFill="0" applyBorder="0" applyAlignment="0" applyProtection="0"/>
    <xf numFmtId="14" fontId="15" fillId="0" borderId="0" applyFill="0" applyAlignment="0">
      <protection locked="0"/>
    </xf>
    <xf numFmtId="15" fontId="16" fillId="2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12" fillId="0" borderId="0" applyFill="0" applyBorder="0" applyAlignment="0">
      <protection/>
    </xf>
    <xf numFmtId="38" fontId="17" fillId="2" borderId="0" applyNumberFormat="0" applyBorder="0" applyAlignment="0" applyProtection="0"/>
    <xf numFmtId="0" fontId="18" fillId="0" borderId="2" applyNumberFormat="0" applyAlignment="0" applyProtection="0"/>
    <xf numFmtId="0" fontId="18" fillId="0" borderId="3">
      <alignment horizontal="left" vertical="center"/>
      <protection/>
    </xf>
    <xf numFmtId="0" fontId="1" fillId="0" borderId="0" applyNumberFormat="0" applyFill="0" applyBorder="0" applyAlignment="0" applyProtection="0"/>
    <xf numFmtId="10" fontId="17" fillId="3" borderId="4" applyNumberFormat="0" applyBorder="0" applyAlignment="0" applyProtection="0"/>
    <xf numFmtId="196" fontId="12" fillId="0" borderId="0" applyFill="0" applyBorder="0" applyAlignment="0">
      <protection/>
    </xf>
    <xf numFmtId="196" fontId="1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10" fontId="13" fillId="0" borderId="0" applyFont="0" applyFill="0" applyBorder="0" applyAlignment="0" applyProtection="0"/>
    <xf numFmtId="196" fontId="12" fillId="0" borderId="0" applyFill="0" applyBorder="0" applyAlignment="0">
      <protection/>
    </xf>
    <xf numFmtId="9" fontId="0" fillId="0" borderId="0" applyFont="0" applyFill="0" applyBorder="0" applyAlignment="0" applyProtection="0"/>
    <xf numFmtId="0" fontId="19" fillId="4" borderId="5" applyNumberFormat="0" applyProtection="0">
      <alignment horizontal="center" vertical="center" wrapText="1"/>
    </xf>
    <xf numFmtId="49" fontId="20" fillId="0" borderId="0" applyFill="0" applyBorder="0" applyAlignment="0">
      <protection/>
    </xf>
    <xf numFmtId="196" fontId="12" fillId="0" borderId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15" fillId="0" borderId="6" applyFill="0" applyBorder="0" applyAlignment="0">
      <protection locked="0"/>
    </xf>
    <xf numFmtId="49" fontId="15" fillId="0" borderId="6" applyFill="0" applyBorder="0" applyAlignment="0">
      <protection locked="0"/>
    </xf>
  </cellStyleXfs>
  <cellXfs count="199">
    <xf numFmtId="0" fontId="0" fillId="0" borderId="0" xfId="0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6" borderId="12" xfId="0" applyFill="1" applyBorder="1" applyAlignment="1">
      <alignment/>
    </xf>
    <xf numFmtId="0" fontId="5" fillId="7" borderId="13" xfId="0" applyFont="1" applyFill="1" applyBorder="1" applyAlignment="1">
      <alignment horizontal="center"/>
    </xf>
    <xf numFmtId="0" fontId="0" fillId="6" borderId="14" xfId="0" applyFill="1" applyBorder="1" applyAlignment="1">
      <alignment/>
    </xf>
    <xf numFmtId="180" fontId="0" fillId="0" borderId="15" xfId="0" applyNumberFormat="1" applyBorder="1" applyAlignment="1">
      <alignment/>
    </xf>
    <xf numFmtId="0" fontId="6" fillId="0" borderId="16" xfId="0" applyFont="1" applyBorder="1" applyAlignment="1">
      <alignment horizontal="center"/>
    </xf>
    <xf numFmtId="180" fontId="0" fillId="0" borderId="17" xfId="0" applyNumberFormat="1" applyBorder="1" applyAlignment="1">
      <alignment/>
    </xf>
    <xf numFmtId="0" fontId="5" fillId="7" borderId="1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0" xfId="0" applyFill="1" applyBorder="1" applyAlignment="1">
      <alignment/>
    </xf>
    <xf numFmtId="0" fontId="0" fillId="5" borderId="0" xfId="0" applyFill="1" applyAlignment="1">
      <alignment/>
    </xf>
    <xf numFmtId="0" fontId="4" fillId="5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8" fillId="8" borderId="21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 quotePrefix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8" borderId="24" xfId="0" applyFont="1" applyFill="1" applyBorder="1" applyAlignment="1" quotePrefix="1">
      <alignment horizontal="center" vertical="center" wrapText="1"/>
    </xf>
    <xf numFmtId="44" fontId="8" fillId="8" borderId="25" xfId="39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left" vertical="center" wrapText="1"/>
    </xf>
    <xf numFmtId="0" fontId="0" fillId="0" borderId="26" xfId="0" applyBorder="1" applyAlignment="1">
      <alignment/>
    </xf>
    <xf numFmtId="14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183" fontId="0" fillId="0" borderId="27" xfId="0" applyNumberFormat="1" applyBorder="1" applyAlignment="1">
      <alignment/>
    </xf>
    <xf numFmtId="4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4" fontId="0" fillId="0" borderId="4" xfId="0" applyNumberFormat="1" applyBorder="1" applyAlignment="1">
      <alignment/>
    </xf>
    <xf numFmtId="20" fontId="0" fillId="0" borderId="4" xfId="0" applyNumberFormat="1" applyBorder="1" applyAlignment="1">
      <alignment/>
    </xf>
    <xf numFmtId="183" fontId="0" fillId="0" borderId="4" xfId="0" applyNumberFormat="1" applyBorder="1" applyAlignment="1">
      <alignment/>
    </xf>
    <xf numFmtId="44" fontId="0" fillId="0" borderId="30" xfId="0" applyNumberFormat="1" applyBorder="1" applyAlignment="1">
      <alignment/>
    </xf>
    <xf numFmtId="0" fontId="8" fillId="8" borderId="24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 quotePrefix="1">
      <alignment horizontal="center" vertical="center" wrapText="1"/>
    </xf>
    <xf numFmtId="0" fontId="8" fillId="8" borderId="25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2" fontId="0" fillId="0" borderId="33" xfId="0" applyNumberFormat="1" applyBorder="1" applyAlignment="1">
      <alignment/>
    </xf>
    <xf numFmtId="1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2" fontId="0" fillId="0" borderId="36" xfId="0" applyNumberFormat="1" applyBorder="1" applyAlignment="1">
      <alignment/>
    </xf>
    <xf numFmtId="1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2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2" fontId="0" fillId="5" borderId="0" xfId="0" applyNumberFormat="1" applyFill="1" applyBorder="1" applyAlignment="1">
      <alignment/>
    </xf>
    <xf numFmtId="1" fontId="0" fillId="5" borderId="0" xfId="0" applyNumberFormat="1" applyFill="1" applyBorder="1" applyAlignment="1">
      <alignment/>
    </xf>
    <xf numFmtId="0" fontId="10" fillId="5" borderId="0" xfId="0" applyFont="1" applyFill="1" applyBorder="1" applyAlignment="1">
      <alignment/>
    </xf>
    <xf numFmtId="0" fontId="0" fillId="0" borderId="41" xfId="0" applyBorder="1" applyAlignment="1">
      <alignment/>
    </xf>
    <xf numFmtId="14" fontId="0" fillId="0" borderId="42" xfId="0" applyNumberFormat="1" applyBorder="1" applyAlignment="1">
      <alignment/>
    </xf>
    <xf numFmtId="20" fontId="0" fillId="0" borderId="42" xfId="0" applyNumberFormat="1" applyBorder="1" applyAlignment="1">
      <alignment/>
    </xf>
    <xf numFmtId="183" fontId="0" fillId="0" borderId="42" xfId="0" applyNumberFormat="1" applyBorder="1" applyAlignment="1">
      <alignment/>
    </xf>
    <xf numFmtId="44" fontId="0" fillId="0" borderId="43" xfId="0" applyNumberFormat="1" applyBorder="1" applyAlignment="1">
      <alignment/>
    </xf>
    <xf numFmtId="44" fontId="0" fillId="5" borderId="0" xfId="0" applyNumberFormat="1" applyFill="1" applyBorder="1" applyAlignment="1">
      <alignment/>
    </xf>
    <xf numFmtId="0" fontId="11" fillId="5" borderId="7" xfId="0" applyFont="1" applyFill="1" applyBorder="1" applyAlignment="1">
      <alignment/>
    </xf>
    <xf numFmtId="0" fontId="11" fillId="5" borderId="8" xfId="0" applyFont="1" applyFill="1" applyBorder="1" applyAlignment="1">
      <alignment/>
    </xf>
    <xf numFmtId="0" fontId="11" fillId="5" borderId="11" xfId="0" applyFont="1" applyFill="1" applyBorder="1" applyAlignment="1">
      <alignment/>
    </xf>
    <xf numFmtId="0" fontId="11" fillId="5" borderId="0" xfId="0" applyFont="1" applyFill="1" applyBorder="1" applyAlignment="1">
      <alignment/>
    </xf>
    <xf numFmtId="0" fontId="11" fillId="5" borderId="18" xfId="0" applyFont="1" applyFill="1" applyBorder="1" applyAlignment="1">
      <alignment/>
    </xf>
    <xf numFmtId="0" fontId="11" fillId="5" borderId="19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 quotePrefix="1">
      <alignment horizontal="left"/>
    </xf>
    <xf numFmtId="0" fontId="8" fillId="9" borderId="44" xfId="0" applyFont="1" applyFill="1" applyBorder="1" applyAlignment="1">
      <alignment horizontal="center" vertical="center" wrapText="1"/>
    </xf>
    <xf numFmtId="0" fontId="8" fillId="9" borderId="4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4" fontId="0" fillId="0" borderId="47" xfId="39" applyBorder="1" applyAlignment="1">
      <alignment/>
    </xf>
    <xf numFmtId="44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4" fontId="0" fillId="0" borderId="51" xfId="39" applyBorder="1" applyAlignment="1">
      <alignment/>
    </xf>
    <xf numFmtId="44" fontId="0" fillId="0" borderId="52" xfId="0" applyNumberFormat="1" applyBorder="1" applyAlignment="1">
      <alignment/>
    </xf>
    <xf numFmtId="0" fontId="0" fillId="9" borderId="53" xfId="0" applyFill="1" applyBorder="1" applyAlignment="1">
      <alignment/>
    </xf>
    <xf numFmtId="0" fontId="0" fillId="9" borderId="45" xfId="0" applyFill="1" applyBorder="1" applyAlignment="1">
      <alignment/>
    </xf>
    <xf numFmtId="44" fontId="0" fillId="0" borderId="54" xfId="0" applyNumberFormat="1" applyFill="1" applyBorder="1" applyAlignment="1">
      <alignment/>
    </xf>
    <xf numFmtId="0" fontId="0" fillId="9" borderId="54" xfId="0" applyFill="1" applyBorder="1" applyAlignment="1">
      <alignment/>
    </xf>
    <xf numFmtId="0" fontId="0" fillId="0" borderId="55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9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9" borderId="58" xfId="0" applyFill="1" applyBorder="1" applyAlignment="1">
      <alignment/>
    </xf>
    <xf numFmtId="44" fontId="0" fillId="0" borderId="59" xfId="0" applyNumberFormat="1" applyFill="1" applyBorder="1" applyAlignment="1">
      <alignment/>
    </xf>
    <xf numFmtId="0" fontId="0" fillId="0" borderId="60" xfId="0" applyBorder="1" applyAlignment="1">
      <alignment/>
    </xf>
    <xf numFmtId="0" fontId="10" fillId="5" borderId="11" xfId="0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1" xfId="0" applyBorder="1" applyAlignment="1" quotePrefix="1">
      <alignment horizontal="left"/>
    </xf>
    <xf numFmtId="0" fontId="0" fillId="0" borderId="63" xfId="0" applyBorder="1" applyAlignment="1" quotePrefix="1">
      <alignment horizontal="left"/>
    </xf>
    <xf numFmtId="0" fontId="8" fillId="9" borderId="64" xfId="0" applyFont="1" applyFill="1" applyBorder="1" applyAlignment="1">
      <alignment horizontal="center" vertical="center" wrapText="1"/>
    </xf>
    <xf numFmtId="0" fontId="8" fillId="9" borderId="65" xfId="0" applyFont="1" applyFill="1" applyBorder="1" applyAlignment="1">
      <alignment horizontal="center" vertical="center" wrapText="1"/>
    </xf>
    <xf numFmtId="0" fontId="0" fillId="0" borderId="66" xfId="0" applyBorder="1" applyAlignment="1">
      <alignment/>
    </xf>
    <xf numFmtId="9" fontId="0" fillId="0" borderId="67" xfId="0" applyNumberFormat="1" applyBorder="1" applyAlignment="1">
      <alignment/>
    </xf>
    <xf numFmtId="9" fontId="0" fillId="0" borderId="68" xfId="0" applyNumberFormat="1" applyBorder="1" applyAlignment="1">
      <alignment/>
    </xf>
    <xf numFmtId="44" fontId="0" fillId="0" borderId="68" xfId="39" applyBorder="1" applyAlignment="1">
      <alignment/>
    </xf>
    <xf numFmtId="0" fontId="0" fillId="0" borderId="69" xfId="0" applyBorder="1" applyAlignment="1">
      <alignment/>
    </xf>
    <xf numFmtId="44" fontId="0" fillId="0" borderId="70" xfId="39" applyBorder="1" applyAlignment="1">
      <alignment/>
    </xf>
    <xf numFmtId="0" fontId="0" fillId="0" borderId="0" xfId="0" applyFill="1" applyAlignment="1">
      <alignment/>
    </xf>
    <xf numFmtId="0" fontId="21" fillId="8" borderId="71" xfId="0" applyFont="1" applyFill="1" applyBorder="1" applyAlignment="1">
      <alignment horizontal="center" vertical="top" wrapText="1"/>
    </xf>
    <xf numFmtId="0" fontId="21" fillId="8" borderId="71" xfId="0" applyFont="1" applyFill="1" applyBorder="1" applyAlignment="1" quotePrefix="1">
      <alignment horizontal="center" vertical="top" wrapText="1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21" fillId="5" borderId="6" xfId="0" applyFont="1" applyFill="1" applyBorder="1" applyAlignment="1">
      <alignment horizontal="right" vertical="top" wrapText="1"/>
    </xf>
    <xf numFmtId="0" fontId="21" fillId="5" borderId="6" xfId="0" applyFont="1" applyFill="1" applyBorder="1" applyAlignment="1">
      <alignment vertical="top" wrapText="1"/>
    </xf>
    <xf numFmtId="0" fontId="21" fillId="5" borderId="6" xfId="0" applyFont="1" applyFill="1" applyBorder="1" applyAlignment="1">
      <alignment horizontal="center" vertical="top" wrapText="1"/>
    </xf>
    <xf numFmtId="0" fontId="21" fillId="8" borderId="29" xfId="0" applyFont="1" applyFill="1" applyBorder="1" applyAlignment="1">
      <alignment horizontal="center" vertical="top" wrapText="1"/>
    </xf>
    <xf numFmtId="0" fontId="0" fillId="5" borderId="7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21" fillId="5" borderId="26" xfId="0" applyFont="1" applyFill="1" applyBorder="1" applyAlignment="1">
      <alignment horizontal="center" vertical="top" wrapText="1"/>
    </xf>
    <xf numFmtId="0" fontId="21" fillId="5" borderId="6" xfId="0" applyFont="1" applyFill="1" applyBorder="1" applyAlignment="1" quotePrefix="1">
      <alignment horizontal="left" vertical="top" wrapText="1"/>
    </xf>
    <xf numFmtId="0" fontId="21" fillId="5" borderId="6" xfId="0" applyFont="1" applyFill="1" applyBorder="1" applyAlignment="1">
      <alignment vertical="top" wrapText="1"/>
    </xf>
    <xf numFmtId="0" fontId="10" fillId="5" borderId="18" xfId="0" applyFont="1" applyFill="1" applyBorder="1" applyAlignment="1">
      <alignment/>
    </xf>
    <xf numFmtId="0" fontId="0" fillId="5" borderId="29" xfId="0" applyFill="1" applyBorder="1" applyAlignment="1">
      <alignment/>
    </xf>
    <xf numFmtId="0" fontId="0" fillId="5" borderId="4" xfId="0" applyFill="1" applyBorder="1" applyAlignment="1">
      <alignment/>
    </xf>
    <xf numFmtId="178" fontId="0" fillId="5" borderId="4" xfId="0" applyNumberFormat="1" applyFill="1" applyBorder="1" applyAlignment="1">
      <alignment/>
    </xf>
    <xf numFmtId="44" fontId="0" fillId="5" borderId="4" xfId="0" applyNumberFormat="1" applyFill="1" applyBorder="1" applyAlignment="1">
      <alignment/>
    </xf>
    <xf numFmtId="0" fontId="8" fillId="10" borderId="29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 quotePrefix="1">
      <alignment horizontal="center" vertical="center" wrapText="1"/>
    </xf>
    <xf numFmtId="0" fontId="0" fillId="10" borderId="72" xfId="0" applyFill="1" applyBorder="1" applyAlignment="1">
      <alignment/>
    </xf>
    <xf numFmtId="202" fontId="0" fillId="5" borderId="0" xfId="0" applyNumberFormat="1" applyFill="1" applyBorder="1" applyAlignment="1">
      <alignment/>
    </xf>
    <xf numFmtId="178" fontId="0" fillId="5" borderId="72" xfId="0" applyNumberFormat="1" applyFill="1" applyBorder="1" applyAlignment="1">
      <alignment/>
    </xf>
    <xf numFmtId="0" fontId="0" fillId="6" borderId="72" xfId="0" applyFill="1" applyBorder="1" applyAlignment="1">
      <alignment/>
    </xf>
    <xf numFmtId="0" fontId="0" fillId="11" borderId="72" xfId="0" applyFill="1" applyBorder="1" applyAlignment="1">
      <alignment horizontal="center" vertical="center"/>
    </xf>
    <xf numFmtId="178" fontId="22" fillId="12" borderId="72" xfId="0" applyNumberFormat="1" applyFont="1" applyFill="1" applyBorder="1" applyAlignment="1">
      <alignment/>
    </xf>
    <xf numFmtId="203" fontId="0" fillId="5" borderId="0" xfId="0" applyNumberFormat="1" applyFill="1" applyBorder="1" applyAlignment="1">
      <alignment/>
    </xf>
    <xf numFmtId="0" fontId="0" fillId="13" borderId="72" xfId="0" applyFill="1" applyBorder="1" applyAlignment="1">
      <alignment/>
    </xf>
    <xf numFmtId="178" fontId="0" fillId="5" borderId="9" xfId="0" applyNumberFormat="1" applyFill="1" applyBorder="1" applyAlignment="1">
      <alignment/>
    </xf>
    <xf numFmtId="178" fontId="0" fillId="5" borderId="20" xfId="0" applyNumberFormat="1" applyFill="1" applyBorder="1" applyAlignment="1">
      <alignment/>
    </xf>
    <xf numFmtId="0" fontId="0" fillId="5" borderId="0" xfId="0" applyFill="1" applyBorder="1" applyAlignment="1">
      <alignment horizontal="center" vertical="center"/>
    </xf>
    <xf numFmtId="0" fontId="0" fillId="8" borderId="72" xfId="0" applyFill="1" applyBorder="1" applyAlignment="1">
      <alignment horizontal="center" vertical="center"/>
    </xf>
    <xf numFmtId="0" fontId="0" fillId="7" borderId="72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14" borderId="72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0" fillId="15" borderId="73" xfId="0" applyFill="1" applyBorder="1" applyAlignment="1">
      <alignment/>
    </xf>
    <xf numFmtId="0" fontId="0" fillId="15" borderId="74" xfId="0" applyFill="1" applyBorder="1" applyAlignment="1">
      <alignment/>
    </xf>
    <xf numFmtId="0" fontId="0" fillId="15" borderId="75" xfId="0" applyFill="1" applyBorder="1" applyAlignment="1">
      <alignment/>
    </xf>
    <xf numFmtId="0" fontId="0" fillId="15" borderId="76" xfId="0" applyFill="1" applyBorder="1" applyAlignment="1">
      <alignment/>
    </xf>
    <xf numFmtId="0" fontId="0" fillId="15" borderId="77" xfId="0" applyFill="1" applyBorder="1" applyAlignment="1">
      <alignment/>
    </xf>
    <xf numFmtId="0" fontId="0" fillId="15" borderId="78" xfId="0" applyFill="1" applyBorder="1" applyAlignment="1">
      <alignment/>
    </xf>
    <xf numFmtId="0" fontId="0" fillId="15" borderId="79" xfId="0" applyFill="1" applyBorder="1" applyAlignment="1">
      <alignment/>
    </xf>
    <xf numFmtId="0" fontId="0" fillId="15" borderId="80" xfId="0" applyFill="1" applyBorder="1" applyAlignment="1">
      <alignment/>
    </xf>
    <xf numFmtId="0" fontId="0" fillId="15" borderId="81" xfId="0" applyFill="1" applyBorder="1" applyAlignment="1">
      <alignment/>
    </xf>
    <xf numFmtId="0" fontId="24" fillId="5" borderId="82" xfId="0" applyFont="1" applyFill="1" applyBorder="1" applyAlignment="1">
      <alignment horizontal="center" vertical="center"/>
    </xf>
    <xf numFmtId="0" fontId="0" fillId="5" borderId="82" xfId="0" applyFill="1" applyBorder="1" applyAlignment="1">
      <alignment horizontal="center" vertical="center"/>
    </xf>
    <xf numFmtId="178" fontId="0" fillId="5" borderId="82" xfId="0" applyNumberFormat="1" applyFill="1" applyBorder="1" applyAlignment="1">
      <alignment horizontal="center" vertical="center"/>
    </xf>
    <xf numFmtId="178" fontId="0" fillId="5" borderId="0" xfId="0" applyNumberFormat="1" applyFill="1" applyBorder="1" applyAlignment="1">
      <alignment horizontal="center" vertical="center"/>
    </xf>
    <xf numFmtId="0" fontId="0" fillId="15" borderId="74" xfId="0" applyFill="1" applyBorder="1" applyAlignment="1">
      <alignment horizontal="center" vertical="center"/>
    </xf>
    <xf numFmtId="0" fontId="0" fillId="15" borderId="77" xfId="0" applyFill="1" applyBorder="1" applyAlignment="1">
      <alignment horizontal="center" vertical="center"/>
    </xf>
    <xf numFmtId="0" fontId="0" fillId="15" borderId="80" xfId="0" applyFill="1" applyBorder="1" applyAlignment="1">
      <alignment horizontal="center" vertical="center"/>
    </xf>
    <xf numFmtId="0" fontId="0" fillId="16" borderId="72" xfId="0" applyFill="1" applyBorder="1" applyAlignment="1">
      <alignment/>
    </xf>
    <xf numFmtId="0" fontId="25" fillId="5" borderId="0" xfId="0" applyFont="1" applyFill="1" applyBorder="1" applyAlignment="1">
      <alignment horizontal="center" vertical="center"/>
    </xf>
    <xf numFmtId="178" fontId="25" fillId="5" borderId="0" xfId="0" applyNumberFormat="1" applyFont="1" applyFill="1" applyBorder="1" applyAlignment="1">
      <alignment horizontal="center" vertical="center"/>
    </xf>
    <xf numFmtId="0" fontId="0" fillId="14" borderId="72" xfId="0" applyFill="1" applyBorder="1" applyAlignment="1">
      <alignment/>
    </xf>
    <xf numFmtId="0" fontId="0" fillId="5" borderId="0" xfId="0" applyFill="1" applyBorder="1" applyAlignment="1">
      <alignment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 quotePrefix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left" wrapText="1"/>
    </xf>
    <xf numFmtId="0" fontId="0" fillId="5" borderId="0" xfId="0" applyFont="1" applyFill="1" applyBorder="1" applyAlignment="1">
      <alignment horizontal="left" wrapText="1"/>
    </xf>
    <xf numFmtId="0" fontId="0" fillId="14" borderId="83" xfId="0" applyFill="1" applyBorder="1" applyAlignment="1">
      <alignment horizontal="center"/>
    </xf>
    <xf numFmtId="0" fontId="0" fillId="14" borderId="84" xfId="0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8" borderId="83" xfId="0" applyFill="1" applyBorder="1" applyAlignment="1">
      <alignment horizontal="center" vertical="center"/>
    </xf>
    <xf numFmtId="0" fontId="0" fillId="8" borderId="84" xfId="0" applyFill="1" applyBorder="1" applyAlignment="1">
      <alignment horizontal="center" vertical="center"/>
    </xf>
    <xf numFmtId="0" fontId="8" fillId="0" borderId="85" xfId="0" applyFont="1" applyBorder="1" applyAlignment="1">
      <alignment wrapText="1"/>
    </xf>
    <xf numFmtId="0" fontId="0" fillId="0" borderId="86" xfId="0" applyBorder="1" applyAlignment="1">
      <alignment/>
    </xf>
    <xf numFmtId="0" fontId="8" fillId="0" borderId="87" xfId="0" applyFont="1" applyBorder="1" applyAlignment="1" quotePrefix="1">
      <alignment horizontal="left" wrapText="1"/>
    </xf>
    <xf numFmtId="0" fontId="0" fillId="0" borderId="88" xfId="0" applyBorder="1" applyAlignment="1">
      <alignment/>
    </xf>
    <xf numFmtId="0" fontId="0" fillId="5" borderId="18" xfId="0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center"/>
    </xf>
    <xf numFmtId="0" fontId="10" fillId="6" borderId="83" xfId="0" applyFont="1" applyFill="1" applyBorder="1" applyAlignment="1">
      <alignment horizontal="left"/>
    </xf>
    <xf numFmtId="0" fontId="10" fillId="6" borderId="84" xfId="0" applyFont="1" applyFill="1" applyBorder="1" applyAlignment="1">
      <alignment horizontal="left"/>
    </xf>
    <xf numFmtId="0" fontId="10" fillId="5" borderId="7" xfId="0" applyFont="1" applyFill="1" applyBorder="1" applyAlignment="1">
      <alignment horizontal="left"/>
    </xf>
    <xf numFmtId="0" fontId="10" fillId="5" borderId="9" xfId="0" applyFont="1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5" borderId="10" xfId="0" applyFill="1" applyBorder="1" applyAlignment="1">
      <alignment horizontal="left"/>
    </xf>
  </cellXfs>
  <cellStyles count="29">
    <cellStyle name="Normal" xfId="0"/>
    <cellStyle name="Calc Currency (0)" xfId="15"/>
    <cellStyle name="Calc Percent (0)" xfId="16"/>
    <cellStyle name="Calc Percent (1)" xfId="17"/>
    <cellStyle name="Currency_Ewidencja kosztów eksploatacji" xfId="18"/>
    <cellStyle name="Data (DD-MM-RRRR)" xfId="19"/>
    <cellStyle name="Date" xfId="20"/>
    <cellStyle name="Comma" xfId="21"/>
    <cellStyle name="Comma [0]" xfId="22"/>
    <cellStyle name="Enter Currency (0)" xfId="23"/>
    <cellStyle name="Grey" xfId="24"/>
    <cellStyle name="Header1" xfId="25"/>
    <cellStyle name="Header2" xfId="26"/>
    <cellStyle name="Hyperlink" xfId="27"/>
    <cellStyle name="Input [yellow]" xfId="28"/>
    <cellStyle name="Link Currency (0)" xfId="29"/>
    <cellStyle name="Normal - Style1" xfId="30"/>
    <cellStyle name="Normal_Autofiltr" xfId="31"/>
    <cellStyle name="Followed Hyperlink" xfId="32"/>
    <cellStyle name="Percent [2]" xfId="33"/>
    <cellStyle name="PrePop Currency (0)" xfId="34"/>
    <cellStyle name="Percent" xfId="35"/>
    <cellStyle name="Skryptor" xfId="36"/>
    <cellStyle name="Text Indent A" xfId="37"/>
    <cellStyle name="Text Indent B" xfId="38"/>
    <cellStyle name="Currency" xfId="39"/>
    <cellStyle name="Currency [0]" xfId="40"/>
    <cellStyle name="Wypełnij liczbą" xfId="41"/>
    <cellStyle name="Wypełnij tekstem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kta\Podatki\97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rahenci"/>
    </sheetNames>
    <sheetDataSet>
      <sheetData sheetId="0">
        <row r="2">
          <cell r="B2" t="str">
            <v>Zakład Instalatorstwa Elektrycznego</v>
          </cell>
          <cell r="C2" t="str">
            <v>mgr inż. Tadeusz Szpunar</v>
          </cell>
          <cell r="D2" t="str">
            <v>ul. Grunwaldzka 12; 43-300 Bielsko-Biała</v>
          </cell>
          <cell r="E2" t="str">
            <v>547-008-29-66</v>
          </cell>
        </row>
        <row r="3">
          <cell r="B3" t="str">
            <v>Zakład Usługowo-Handlowy</v>
          </cell>
          <cell r="C3" t="str">
            <v>Jerzy Damek</v>
          </cell>
          <cell r="D3" t="str">
            <v>ul. Zielona; 34-350 Węgierska Górka</v>
          </cell>
          <cell r="E3" t="str">
            <v>937-129-88-72</v>
          </cell>
        </row>
        <row r="4">
          <cell r="B4" t="str">
            <v>P.P.H.U. Kryst^Son</v>
          </cell>
          <cell r="C4" t="str">
            <v>K. &amp; J. Wojnarowscy</v>
          </cell>
          <cell r="D4" t="str">
            <v>ul. Legionów 81; 43-300 Bielsko-Biała</v>
          </cell>
          <cell r="E4" t="str">
            <v>547-012-53-22</v>
          </cell>
        </row>
        <row r="5">
          <cell r="B5" t="str">
            <v>CAD  Consult</v>
          </cell>
          <cell r="C5" t="str">
            <v>Andrzej Kuś</v>
          </cell>
          <cell r="D5" t="str">
            <v>ul. Andersa 7A; 43-100 Tychy</v>
          </cell>
          <cell r="E5" t="str">
            <v>646-001-36-80</v>
          </cell>
        </row>
        <row r="6">
          <cell r="B6" t="str">
            <v>Techmex S.A.</v>
          </cell>
          <cell r="D6" t="str">
            <v>ul. Partyzantów 71; 43-316 Bielsko-Biała</v>
          </cell>
          <cell r="E6" t="str">
            <v>547-008-59-53</v>
          </cell>
        </row>
        <row r="7">
          <cell r="B7" t="str">
            <v>Wojewódzkie Centrum Wychowania</v>
          </cell>
          <cell r="C7" t="str">
            <v>Estetycznego Dzieci i Młodzieży</v>
          </cell>
          <cell r="D7" t="str">
            <v>ul. Słowackiego 27a; 43-300 Bielsko-Biała</v>
          </cell>
        </row>
        <row r="8">
          <cell r="B8" t="str">
            <v>TAK - Usługi Informatyczne</v>
          </cell>
          <cell r="D8" t="str">
            <v>ul. Mireckiego 1/1; 43-300 Bielsko-Biała</v>
          </cell>
          <cell r="E8" t="str">
            <v>547-123-54-55</v>
          </cell>
        </row>
        <row r="12">
          <cell r="B12" t="str">
            <v>Jarimpex</v>
          </cell>
          <cell r="C12" t="str">
            <v>Jarosław Górski</v>
          </cell>
          <cell r="D12" t="str">
            <v>ul. Cyniarska 22; 43-300 Bielsko-Biała</v>
          </cell>
          <cell r="E12" t="str">
            <v>547-004-16-54</v>
          </cell>
        </row>
        <row r="13">
          <cell r="B13" t="str">
            <v>HDD Komputer</v>
          </cell>
          <cell r="C13" t="str">
            <v>HDD Komputer S.C. Łukasz-Kopacz-Poźniak</v>
          </cell>
          <cell r="D13" t="str">
            <v>ul. Głęboka 2; 43-300 Bielsko-Biała</v>
          </cell>
          <cell r="E13" t="str">
            <v>547-016-99-63</v>
          </cell>
        </row>
        <row r="14">
          <cell r="B14" t="str">
            <v>BSN "Bielsin"</v>
          </cell>
          <cell r="D14" t="str">
            <v>ul. Strażacka 35; 43-300 Bielsko-Biała</v>
          </cell>
          <cell r="E14" t="str">
            <v>547-008-39-19</v>
          </cell>
        </row>
        <row r="15">
          <cell r="B15" t="str">
            <v>Spółdzielnia Pracy "Oświata"</v>
          </cell>
          <cell r="C15" t="str">
            <v>w Katowicach</v>
          </cell>
          <cell r="D15" t="str">
            <v>ul. Mickiewicza 28/7; 40-092 Katowice</v>
          </cell>
          <cell r="E15" t="str">
            <v>634-012-56-43</v>
          </cell>
        </row>
        <row r="16">
          <cell r="B16" t="str">
            <v>Wojewódzki Urząd Pracy</v>
          </cell>
          <cell r="C16" t="str">
            <v>Wojewódzki Ośrodek ds. Zatrudnienia i Rehabilitacji Osób Niepełnosprawnych</v>
          </cell>
          <cell r="D16" t="str">
            <v>ul. Piastowska 40; 43-300 Bielsko-Biała</v>
          </cell>
        </row>
        <row r="17">
          <cell r="B17" t="str">
            <v>Elektrownia Rybnik S.A.</v>
          </cell>
          <cell r="C17" t="str">
            <v>w Rybniku</v>
          </cell>
          <cell r="D17" t="str">
            <v>ul. Podmiejska; 44-207 Rybnik</v>
          </cell>
          <cell r="E17" t="str">
            <v>642-000-06-42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D20" sqref="D20:G23"/>
    </sheetView>
  </sheetViews>
  <sheetFormatPr defaultColWidth="9.00390625" defaultRowHeight="12.75"/>
  <cols>
    <col min="3" max="3" width="18.25390625" style="0" customWidth="1"/>
    <col min="4" max="4" width="15.375" style="0" customWidth="1"/>
    <col min="5" max="5" width="20.375" style="0" customWidth="1"/>
    <col min="6" max="6" width="17.75390625" style="0" customWidth="1"/>
    <col min="10" max="10" width="15.3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8">
      <c r="A2" s="6"/>
      <c r="B2" s="4"/>
      <c r="C2" s="65" t="s">
        <v>9</v>
      </c>
      <c r="D2" s="4"/>
      <c r="E2" s="65" t="s">
        <v>175</v>
      </c>
      <c r="F2" s="4"/>
      <c r="G2" s="4"/>
      <c r="H2" s="4"/>
      <c r="I2" s="4"/>
      <c r="J2" s="4"/>
      <c r="K2" s="4"/>
      <c r="L2" s="5"/>
    </row>
    <row r="3" spans="1:12" ht="12.75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ht="13.5" thickBot="1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2" ht="13.5" thickBot="1">
      <c r="A5" s="6"/>
      <c r="B5" s="4"/>
      <c r="C5" s="4"/>
      <c r="D5" s="136" t="s">
        <v>104</v>
      </c>
      <c r="E5" s="136" t="s">
        <v>49</v>
      </c>
      <c r="F5" s="136" t="s">
        <v>156</v>
      </c>
      <c r="G5" s="136" t="s">
        <v>157</v>
      </c>
      <c r="H5" s="4"/>
      <c r="I5" s="4"/>
      <c r="J5" s="1" t="s">
        <v>158</v>
      </c>
      <c r="K5" s="137">
        <v>12</v>
      </c>
      <c r="L5" s="5"/>
    </row>
    <row r="6" spans="1:12" ht="13.5" thickBot="1">
      <c r="A6" s="6"/>
      <c r="B6" s="4"/>
      <c r="C6" s="4"/>
      <c r="D6" s="4" t="s">
        <v>160</v>
      </c>
      <c r="E6" s="4" t="s">
        <v>55</v>
      </c>
      <c r="F6" s="135">
        <v>12</v>
      </c>
      <c r="G6" s="4"/>
      <c r="H6" s="4"/>
      <c r="I6" s="4"/>
      <c r="J6" s="15" t="s">
        <v>159</v>
      </c>
      <c r="K6" s="138">
        <v>25</v>
      </c>
      <c r="L6" s="5"/>
    </row>
    <row r="7" spans="1:12" ht="12.75">
      <c r="A7" s="6"/>
      <c r="B7" s="4"/>
      <c r="C7" s="4"/>
      <c r="D7" s="4" t="s">
        <v>122</v>
      </c>
      <c r="E7" s="4" t="s">
        <v>121</v>
      </c>
      <c r="F7" s="135">
        <v>23</v>
      </c>
      <c r="G7" s="4"/>
      <c r="H7" s="4"/>
      <c r="I7" s="4"/>
      <c r="J7" s="4"/>
      <c r="K7" s="4"/>
      <c r="L7" s="5"/>
    </row>
    <row r="8" spans="1:12" ht="12.75">
      <c r="A8" s="6"/>
      <c r="B8" s="4"/>
      <c r="C8" s="4"/>
      <c r="D8" s="4" t="s">
        <v>116</v>
      </c>
      <c r="E8" s="4" t="s">
        <v>167</v>
      </c>
      <c r="F8" s="135">
        <v>45</v>
      </c>
      <c r="G8" s="4"/>
      <c r="H8" s="4"/>
      <c r="I8" s="4"/>
      <c r="J8" s="4"/>
      <c r="K8" s="4"/>
      <c r="L8" s="5"/>
    </row>
    <row r="9" spans="1:12" ht="12.75">
      <c r="A9" s="6"/>
      <c r="B9" s="4"/>
      <c r="C9" s="4"/>
      <c r="D9" s="4" t="s">
        <v>161</v>
      </c>
      <c r="E9" s="4" t="s">
        <v>55</v>
      </c>
      <c r="F9" s="135">
        <v>34</v>
      </c>
      <c r="G9" s="4"/>
      <c r="H9" s="4"/>
      <c r="I9" s="4"/>
      <c r="J9" s="4"/>
      <c r="K9" s="4"/>
      <c r="L9" s="5"/>
    </row>
    <row r="10" spans="1:12" ht="12.75">
      <c r="A10" s="6"/>
      <c r="B10" s="4"/>
      <c r="C10" s="4"/>
      <c r="D10" s="4" t="s">
        <v>162</v>
      </c>
      <c r="E10" s="4" t="s">
        <v>168</v>
      </c>
      <c r="F10" s="135">
        <v>160</v>
      </c>
      <c r="G10" s="4"/>
      <c r="H10" s="4"/>
      <c r="I10" s="4"/>
      <c r="J10" s="4"/>
      <c r="K10" s="4"/>
      <c r="L10" s="5"/>
    </row>
    <row r="11" spans="1:12" ht="12.75">
      <c r="A11" s="6"/>
      <c r="B11" s="4"/>
      <c r="C11" s="4"/>
      <c r="D11" s="4" t="s">
        <v>163</v>
      </c>
      <c r="E11" s="4" t="s">
        <v>169</v>
      </c>
      <c r="F11" s="135">
        <v>22</v>
      </c>
      <c r="G11" s="4"/>
      <c r="H11" s="4"/>
      <c r="I11" s="4"/>
      <c r="J11" s="4"/>
      <c r="K11" s="4"/>
      <c r="L11" s="5"/>
    </row>
    <row r="12" spans="1:12" ht="12.75">
      <c r="A12" s="6"/>
      <c r="B12" s="4"/>
      <c r="C12" s="4"/>
      <c r="D12" s="4" t="s">
        <v>164</v>
      </c>
      <c r="E12" s="4" t="s">
        <v>170</v>
      </c>
      <c r="F12" s="135">
        <v>56</v>
      </c>
      <c r="G12" s="4"/>
      <c r="H12" s="4"/>
      <c r="I12" s="4"/>
      <c r="J12" s="4"/>
      <c r="K12" s="4"/>
      <c r="L12" s="5"/>
    </row>
    <row r="13" spans="1:12" ht="12.75">
      <c r="A13" s="6"/>
      <c r="B13" s="4"/>
      <c r="C13" s="4"/>
      <c r="D13" s="4" t="s">
        <v>165</v>
      </c>
      <c r="E13" s="4" t="s">
        <v>171</v>
      </c>
      <c r="F13" s="135">
        <v>49</v>
      </c>
      <c r="G13" s="4"/>
      <c r="H13" s="4"/>
      <c r="I13" s="4"/>
      <c r="J13" s="4"/>
      <c r="K13" s="4"/>
      <c r="L13" s="5"/>
    </row>
    <row r="14" spans="1:12" ht="12.75">
      <c r="A14" s="6"/>
      <c r="B14" s="4"/>
      <c r="C14" s="4"/>
      <c r="D14" s="4" t="s">
        <v>166</v>
      </c>
      <c r="E14" s="4" t="s">
        <v>172</v>
      </c>
      <c r="F14" s="135">
        <v>11</v>
      </c>
      <c r="G14" s="4"/>
      <c r="H14" s="4"/>
      <c r="I14" s="4"/>
      <c r="J14" s="4"/>
      <c r="K14" s="4"/>
      <c r="L14" s="5"/>
    </row>
    <row r="15" spans="1:12" ht="12.75">
      <c r="A15" s="6"/>
      <c r="B15" s="4"/>
      <c r="C15" s="4"/>
      <c r="D15" s="4" t="s">
        <v>126</v>
      </c>
      <c r="E15" s="4" t="s">
        <v>173</v>
      </c>
      <c r="F15" s="135">
        <v>22</v>
      </c>
      <c r="G15" s="4"/>
      <c r="H15" s="4"/>
      <c r="I15" s="4"/>
      <c r="J15" s="4"/>
      <c r="K15" s="4"/>
      <c r="L15" s="5"/>
    </row>
    <row r="16" spans="1:12" ht="12.75">
      <c r="A16" s="6"/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</row>
    <row r="17" spans="1:12" ht="13.5" thickBot="1">
      <c r="A17" s="6"/>
      <c r="B17" s="4"/>
      <c r="C17" s="4"/>
      <c r="D17" s="16"/>
      <c r="E17" s="16"/>
      <c r="F17" s="16"/>
      <c r="G17" s="16"/>
      <c r="H17" s="4"/>
      <c r="I17" s="4"/>
      <c r="J17" s="4"/>
      <c r="K17" s="4"/>
      <c r="L17" s="5"/>
    </row>
    <row r="18" spans="1:12" ht="12.7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</row>
    <row r="19" spans="1:12" ht="13.5" thickBo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</row>
    <row r="20" spans="1:12" ht="12.75">
      <c r="A20" s="6"/>
      <c r="B20" s="4"/>
      <c r="C20" s="4"/>
      <c r="D20" s="169" t="s">
        <v>174</v>
      </c>
      <c r="E20" s="170"/>
      <c r="F20" s="170"/>
      <c r="G20" s="171"/>
      <c r="H20" s="4"/>
      <c r="I20" s="4"/>
      <c r="J20" s="4"/>
      <c r="K20" s="4"/>
      <c r="L20" s="5"/>
    </row>
    <row r="21" spans="1:12" ht="12.75">
      <c r="A21" s="6"/>
      <c r="B21" s="4"/>
      <c r="C21" s="4"/>
      <c r="D21" s="172"/>
      <c r="E21" s="173"/>
      <c r="F21" s="173"/>
      <c r="G21" s="174"/>
      <c r="H21" s="4"/>
      <c r="I21" s="4"/>
      <c r="J21" s="4"/>
      <c r="K21" s="4"/>
      <c r="L21" s="5"/>
    </row>
    <row r="22" spans="1:12" ht="12.75">
      <c r="A22" s="6"/>
      <c r="B22" s="4"/>
      <c r="C22" s="4"/>
      <c r="D22" s="172"/>
      <c r="E22" s="173"/>
      <c r="F22" s="173"/>
      <c r="G22" s="174"/>
      <c r="H22" s="4"/>
      <c r="I22" s="4"/>
      <c r="J22" s="4"/>
      <c r="K22" s="4"/>
      <c r="L22" s="5"/>
    </row>
    <row r="23" spans="1:12" ht="13.5" thickBot="1">
      <c r="A23" s="6"/>
      <c r="B23" s="4"/>
      <c r="C23" s="4"/>
      <c r="D23" s="175"/>
      <c r="E23" s="176"/>
      <c r="F23" s="176"/>
      <c r="G23" s="177"/>
      <c r="H23" s="4"/>
      <c r="I23" s="4"/>
      <c r="J23" s="4"/>
      <c r="K23" s="4"/>
      <c r="L23" s="5"/>
    </row>
    <row r="24" spans="1:12" ht="12.75">
      <c r="A24" s="6"/>
      <c r="B24" s="4"/>
      <c r="C24" s="4"/>
      <c r="D24" s="4"/>
      <c r="E24" s="4"/>
      <c r="F24" s="4"/>
      <c r="G24" s="4"/>
      <c r="H24" s="4"/>
      <c r="I24" s="4"/>
      <c r="J24" s="4"/>
      <c r="K24" s="4"/>
      <c r="L24" s="5"/>
    </row>
    <row r="25" spans="1:12" ht="12.75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</row>
    <row r="26" spans="1:12" ht="13.5" thickBo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</row>
  </sheetData>
  <mergeCells count="1">
    <mergeCell ref="D20:G2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selection activeCell="I23" sqref="I23"/>
    </sheetView>
  </sheetViews>
  <sheetFormatPr defaultColWidth="9.00390625" defaultRowHeight="12.75"/>
  <cols>
    <col min="2" max="2" width="16.375" style="0" customWidth="1"/>
    <col min="8" max="8" width="13.125" style="0" customWidth="1"/>
    <col min="9" max="9" width="12.00390625" style="0" customWidth="1"/>
    <col min="10" max="10" width="11.00390625" style="0" customWidth="1"/>
    <col min="12" max="12" width="12.875" style="0" customWidth="1"/>
    <col min="13" max="13" width="12.00390625" style="0" customWidth="1"/>
    <col min="14" max="14" width="12.125" style="0" customWidth="1"/>
  </cols>
  <sheetData>
    <row r="1" spans="1:17" ht="12.75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8">
      <c r="A2" s="61"/>
      <c r="B2" s="65" t="s">
        <v>41</v>
      </c>
      <c r="C2" s="65"/>
      <c r="D2" s="65"/>
      <c r="E2" s="65" t="s">
        <v>42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3.5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3.5" customHeight="1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67.5" customHeight="1" thickBot="1">
      <c r="A5" s="21" t="s">
        <v>11</v>
      </c>
      <c r="B5" s="22" t="s">
        <v>12</v>
      </c>
      <c r="C5" s="22" t="s">
        <v>13</v>
      </c>
      <c r="D5" s="22" t="s">
        <v>14</v>
      </c>
      <c r="E5" s="22" t="s">
        <v>15</v>
      </c>
      <c r="F5" s="23" t="s">
        <v>16</v>
      </c>
      <c r="G5" s="24"/>
      <c r="H5" s="25" t="s">
        <v>17</v>
      </c>
      <c r="I5" s="26">
        <v>2.5</v>
      </c>
      <c r="J5" s="27"/>
      <c r="K5" s="27"/>
      <c r="L5" s="27"/>
      <c r="M5" s="27"/>
      <c r="N5" s="4"/>
      <c r="O5" s="4"/>
      <c r="P5" s="4"/>
      <c r="Q5" s="4"/>
    </row>
    <row r="6" spans="1:17" ht="12.75">
      <c r="A6" s="28" t="s">
        <v>18</v>
      </c>
      <c r="B6" s="29">
        <v>37348</v>
      </c>
      <c r="C6" s="30">
        <v>0.4791666666666667</v>
      </c>
      <c r="D6" s="30">
        <v>0.53125</v>
      </c>
      <c r="E6" s="31">
        <f aca="true" t="shared" si="0" ref="E6:E50">D6-C6</f>
        <v>0.052083333333333315</v>
      </c>
      <c r="F6" s="32">
        <f aca="true" t="shared" si="1" ref="F6:F50">HOUR(E6)*2.5+MINUTE(E6)*(2.5/60)</f>
        <v>3.125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3.5" thickBot="1">
      <c r="A7" s="33" t="s">
        <v>19</v>
      </c>
      <c r="B7" s="34">
        <v>37348</v>
      </c>
      <c r="C7" s="35">
        <v>0.4305555555555556</v>
      </c>
      <c r="D7" s="35">
        <v>0.5069444444444444</v>
      </c>
      <c r="E7" s="36">
        <f t="shared" si="0"/>
        <v>0.07638888888888884</v>
      </c>
      <c r="F7" s="37">
        <f t="shared" si="1"/>
        <v>4.583333333333333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39" thickBot="1">
      <c r="A8" s="33" t="s">
        <v>20</v>
      </c>
      <c r="B8" s="34">
        <v>37348</v>
      </c>
      <c r="C8" s="35">
        <v>0.375</v>
      </c>
      <c r="D8" s="35">
        <v>0.40625</v>
      </c>
      <c r="E8" s="36">
        <f t="shared" si="0"/>
        <v>0.03125</v>
      </c>
      <c r="F8" s="37">
        <f t="shared" si="1"/>
        <v>1.875</v>
      </c>
      <c r="G8" s="4"/>
      <c r="H8" s="38" t="s">
        <v>21</v>
      </c>
      <c r="I8" s="39" t="s">
        <v>22</v>
      </c>
      <c r="J8" s="40" t="s">
        <v>23</v>
      </c>
      <c r="K8" s="4"/>
      <c r="L8" s="167"/>
      <c r="M8" s="168"/>
      <c r="N8" s="167"/>
      <c r="O8" s="4"/>
      <c r="P8" s="4"/>
      <c r="Q8" s="4"/>
    </row>
    <row r="9" spans="1:17" ht="12.75">
      <c r="A9" s="33" t="s">
        <v>18</v>
      </c>
      <c r="B9" s="34">
        <v>37349</v>
      </c>
      <c r="C9" s="35">
        <v>0.3541666666666667</v>
      </c>
      <c r="D9" s="35">
        <v>0.3888888888888889</v>
      </c>
      <c r="E9" s="36">
        <f t="shared" si="0"/>
        <v>0.03472222222222221</v>
      </c>
      <c r="F9" s="37">
        <f t="shared" si="1"/>
        <v>2.083333333333333</v>
      </c>
      <c r="G9" s="4"/>
      <c r="H9" s="41" t="s">
        <v>18</v>
      </c>
      <c r="I9" s="42"/>
      <c r="J9" s="43"/>
      <c r="K9" s="4"/>
      <c r="L9" s="4"/>
      <c r="M9" s="50"/>
      <c r="N9" s="51"/>
      <c r="O9" s="4"/>
      <c r="P9" s="4"/>
      <c r="Q9" s="4"/>
    </row>
    <row r="10" spans="1:17" ht="12.75">
      <c r="A10" s="33" t="s">
        <v>24</v>
      </c>
      <c r="B10" s="34">
        <v>37350</v>
      </c>
      <c r="C10" s="35">
        <v>0.4444444444444444</v>
      </c>
      <c r="D10" s="35">
        <v>0.4826388888888889</v>
      </c>
      <c r="E10" s="36">
        <f t="shared" si="0"/>
        <v>0.038194444444444475</v>
      </c>
      <c r="F10" s="37">
        <f t="shared" si="1"/>
        <v>2.2916666666666665</v>
      </c>
      <c r="G10" s="4"/>
      <c r="H10" s="44" t="s">
        <v>19</v>
      </c>
      <c r="I10" s="45"/>
      <c r="J10" s="46"/>
      <c r="K10" s="4"/>
      <c r="L10" s="4"/>
      <c r="M10" s="50"/>
      <c r="N10" s="51"/>
      <c r="O10" s="4"/>
      <c r="P10" s="4"/>
      <c r="Q10" s="4"/>
    </row>
    <row r="11" spans="1:17" ht="12.75">
      <c r="A11" s="33" t="s">
        <v>25</v>
      </c>
      <c r="B11" s="34">
        <v>37350</v>
      </c>
      <c r="C11" s="35">
        <v>0.47222222222222227</v>
      </c>
      <c r="D11" s="35">
        <v>0.545138888888889</v>
      </c>
      <c r="E11" s="36">
        <f t="shared" si="0"/>
        <v>0.07291666666666669</v>
      </c>
      <c r="F11" s="37">
        <f t="shared" si="1"/>
        <v>4.375</v>
      </c>
      <c r="G11" s="4"/>
      <c r="H11" s="44" t="s">
        <v>20</v>
      </c>
      <c r="I11" s="45"/>
      <c r="J11" s="46"/>
      <c r="K11" s="4"/>
      <c r="L11" s="4"/>
      <c r="M11" s="50"/>
      <c r="N11" s="51"/>
      <c r="O11" s="4"/>
      <c r="P11" s="4"/>
      <c r="Q11" s="4"/>
    </row>
    <row r="12" spans="1:17" ht="12.75">
      <c r="A12" s="33" t="s">
        <v>26</v>
      </c>
      <c r="B12" s="34">
        <v>37351</v>
      </c>
      <c r="C12" s="35">
        <v>0.48194444444444445</v>
      </c>
      <c r="D12" s="35">
        <v>0.5208333333333334</v>
      </c>
      <c r="E12" s="36">
        <f t="shared" si="0"/>
        <v>0.03888888888888892</v>
      </c>
      <c r="F12" s="37">
        <f t="shared" si="1"/>
        <v>2.333333333333333</v>
      </c>
      <c r="G12" s="4"/>
      <c r="H12" s="44" t="s">
        <v>24</v>
      </c>
      <c r="I12" s="45"/>
      <c r="J12" s="46"/>
      <c r="K12" s="4"/>
      <c r="L12" s="4"/>
      <c r="M12" s="50"/>
      <c r="N12" s="51"/>
      <c r="O12" s="4"/>
      <c r="P12" s="4"/>
      <c r="Q12" s="4"/>
    </row>
    <row r="13" spans="1:17" ht="12.75">
      <c r="A13" s="33" t="s">
        <v>18</v>
      </c>
      <c r="B13" s="34">
        <v>37351</v>
      </c>
      <c r="C13" s="35">
        <v>0.39444444444444443</v>
      </c>
      <c r="D13" s="35">
        <v>0.4201388888888889</v>
      </c>
      <c r="E13" s="36">
        <f t="shared" si="0"/>
        <v>0.025694444444444464</v>
      </c>
      <c r="F13" s="37">
        <f t="shared" si="1"/>
        <v>1.5416666666666665</v>
      </c>
      <c r="G13" s="4"/>
      <c r="H13" s="44" t="s">
        <v>25</v>
      </c>
      <c r="I13" s="45"/>
      <c r="J13" s="46"/>
      <c r="K13" s="4"/>
      <c r="L13" s="4"/>
      <c r="M13" s="50"/>
      <c r="N13" s="51"/>
      <c r="O13" s="4"/>
      <c r="P13" s="4"/>
      <c r="Q13" s="4"/>
    </row>
    <row r="14" spans="1:17" ht="12.75">
      <c r="A14" s="33" t="s">
        <v>24</v>
      </c>
      <c r="B14" s="34">
        <v>37351</v>
      </c>
      <c r="C14" s="35">
        <v>0.5520833333333334</v>
      </c>
      <c r="D14" s="35">
        <v>0.5833333333333334</v>
      </c>
      <c r="E14" s="36">
        <f t="shared" si="0"/>
        <v>0.03125</v>
      </c>
      <c r="F14" s="37">
        <f t="shared" si="1"/>
        <v>1.875</v>
      </c>
      <c r="G14" s="4"/>
      <c r="H14" s="44" t="s">
        <v>26</v>
      </c>
      <c r="I14" s="45"/>
      <c r="J14" s="46"/>
      <c r="K14" s="4"/>
      <c r="L14" s="4"/>
      <c r="M14" s="50"/>
      <c r="N14" s="51"/>
      <c r="O14" s="4"/>
      <c r="P14" s="4"/>
      <c r="Q14" s="4"/>
    </row>
    <row r="15" spans="1:17" ht="13.5" thickBot="1">
      <c r="A15" s="33" t="s">
        <v>27</v>
      </c>
      <c r="B15" s="34">
        <v>37354</v>
      </c>
      <c r="C15" s="35">
        <v>0.5868055555555556</v>
      </c>
      <c r="D15" s="35">
        <v>0.6319444444444444</v>
      </c>
      <c r="E15" s="36">
        <f t="shared" si="0"/>
        <v>0.04513888888888884</v>
      </c>
      <c r="F15" s="37">
        <f t="shared" si="1"/>
        <v>2.7083333333333335</v>
      </c>
      <c r="G15" s="4"/>
      <c r="H15" s="47" t="s">
        <v>27</v>
      </c>
      <c r="I15" s="48"/>
      <c r="J15" s="49"/>
      <c r="K15" s="4"/>
      <c r="L15" s="4"/>
      <c r="M15" s="50"/>
      <c r="N15" s="51"/>
      <c r="O15" s="4"/>
      <c r="P15" s="4"/>
      <c r="Q15" s="4"/>
    </row>
    <row r="16" spans="1:17" ht="12.75">
      <c r="A16" s="33" t="s">
        <v>25</v>
      </c>
      <c r="B16" s="34">
        <v>37354</v>
      </c>
      <c r="C16" s="35">
        <v>0.4784722222222222</v>
      </c>
      <c r="D16" s="35">
        <v>0.545138888888889</v>
      </c>
      <c r="E16" s="36">
        <f t="shared" si="0"/>
        <v>0.06666666666666676</v>
      </c>
      <c r="F16" s="37">
        <f t="shared" si="1"/>
        <v>4</v>
      </c>
      <c r="G16" s="4"/>
      <c r="H16" s="4"/>
      <c r="I16" s="50"/>
      <c r="J16" s="51"/>
      <c r="K16" s="4"/>
      <c r="L16" s="4"/>
      <c r="M16" s="4"/>
      <c r="N16" s="4"/>
      <c r="O16" s="4"/>
      <c r="P16" s="4"/>
      <c r="Q16" s="4"/>
    </row>
    <row r="17" spans="1:17" ht="12.75">
      <c r="A17" s="33" t="s">
        <v>19</v>
      </c>
      <c r="B17" s="34">
        <v>37354</v>
      </c>
      <c r="C17" s="35">
        <v>0.3854166666666667</v>
      </c>
      <c r="D17" s="35">
        <v>0.4270833333333333</v>
      </c>
      <c r="E17" s="36">
        <f t="shared" si="0"/>
        <v>0.04166666666666663</v>
      </c>
      <c r="F17" s="37">
        <f t="shared" si="1"/>
        <v>2.5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.75">
      <c r="A18" s="33" t="s">
        <v>18</v>
      </c>
      <c r="B18" s="34">
        <v>37355</v>
      </c>
      <c r="C18" s="35">
        <v>0.5541666666666667</v>
      </c>
      <c r="D18" s="35">
        <v>0.5972222222222222</v>
      </c>
      <c r="E18" s="36">
        <f t="shared" si="0"/>
        <v>0.043055555555555514</v>
      </c>
      <c r="F18" s="37">
        <f t="shared" si="1"/>
        <v>2.5833333333333335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33" t="s">
        <v>24</v>
      </c>
      <c r="B19" s="34">
        <v>37356</v>
      </c>
      <c r="C19" s="35">
        <v>0.3680555555555556</v>
      </c>
      <c r="D19" s="35">
        <v>0.4166666666666667</v>
      </c>
      <c r="E19" s="36">
        <f t="shared" si="0"/>
        <v>0.048611111111111105</v>
      </c>
      <c r="F19" s="37">
        <f t="shared" si="1"/>
        <v>2.9166666666666665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33" t="s">
        <v>25</v>
      </c>
      <c r="B20" s="34">
        <v>37356</v>
      </c>
      <c r="C20" s="35">
        <v>0.3819444444444444</v>
      </c>
      <c r="D20" s="35">
        <v>0.4201388888888889</v>
      </c>
      <c r="E20" s="36">
        <f t="shared" si="0"/>
        <v>0.038194444444444475</v>
      </c>
      <c r="F20" s="37">
        <f t="shared" si="1"/>
        <v>2.2916666666666665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2.75">
      <c r="A21" s="33" t="s">
        <v>20</v>
      </c>
      <c r="B21" s="34">
        <v>37357</v>
      </c>
      <c r="C21" s="35">
        <v>0.425</v>
      </c>
      <c r="D21" s="35">
        <v>0.4479166666666667</v>
      </c>
      <c r="E21" s="36">
        <f t="shared" si="0"/>
        <v>0.022916666666666696</v>
      </c>
      <c r="F21" s="37">
        <f t="shared" si="1"/>
        <v>1.375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8">
      <c r="A22" s="33" t="s">
        <v>27</v>
      </c>
      <c r="B22" s="34">
        <v>37357</v>
      </c>
      <c r="C22" s="35">
        <v>0.5034722222222222</v>
      </c>
      <c r="D22" s="35">
        <v>0.5416666666666666</v>
      </c>
      <c r="E22" s="36">
        <f t="shared" si="0"/>
        <v>0.03819444444444442</v>
      </c>
      <c r="F22" s="37">
        <f t="shared" si="1"/>
        <v>2.2916666666666665</v>
      </c>
      <c r="G22" s="4"/>
      <c r="H22" s="192" t="s">
        <v>28</v>
      </c>
      <c r="I22" s="192"/>
      <c r="J22" s="192"/>
      <c r="K22" s="192"/>
      <c r="L22" s="192"/>
      <c r="M22" s="192"/>
      <c r="N22" s="192"/>
      <c r="O22" s="192"/>
      <c r="P22" s="4"/>
      <c r="Q22" s="4"/>
    </row>
    <row r="23" spans="1:17" ht="12.75">
      <c r="A23" s="33" t="s">
        <v>24</v>
      </c>
      <c r="B23" s="34">
        <v>37357</v>
      </c>
      <c r="C23" s="35">
        <v>0.46527777777777773</v>
      </c>
      <c r="D23" s="35">
        <v>0.517361111111111</v>
      </c>
      <c r="E23" s="36">
        <f t="shared" si="0"/>
        <v>0.052083333333333315</v>
      </c>
      <c r="F23" s="37">
        <f t="shared" si="1"/>
        <v>3.125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2.75">
      <c r="A24" s="33" t="s">
        <v>19</v>
      </c>
      <c r="B24" s="34">
        <v>37357</v>
      </c>
      <c r="C24" s="35">
        <v>0.545138888888889</v>
      </c>
      <c r="D24" s="35">
        <v>0.5833333333333334</v>
      </c>
      <c r="E24" s="36">
        <f t="shared" si="0"/>
        <v>0.03819444444444442</v>
      </c>
      <c r="F24" s="37">
        <f t="shared" si="1"/>
        <v>2.2916666666666665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5.75">
      <c r="A25" s="33" t="s">
        <v>26</v>
      </c>
      <c r="B25" s="34">
        <v>37358</v>
      </c>
      <c r="C25" s="35">
        <v>0.40972222222222227</v>
      </c>
      <c r="D25" s="35">
        <v>0.4375</v>
      </c>
      <c r="E25" s="36">
        <f t="shared" si="0"/>
        <v>0.027777777777777735</v>
      </c>
      <c r="F25" s="37">
        <f t="shared" si="1"/>
        <v>1.6666666666666665</v>
      </c>
      <c r="G25" s="4"/>
      <c r="H25" s="191" t="s">
        <v>29</v>
      </c>
      <c r="I25" s="191"/>
      <c r="J25" s="191"/>
      <c r="K25" s="191"/>
      <c r="L25" s="191"/>
      <c r="M25" s="191"/>
      <c r="N25" s="191"/>
      <c r="O25" s="191"/>
      <c r="P25" s="4"/>
      <c r="Q25" s="4"/>
    </row>
    <row r="26" spans="1:17" ht="15.75">
      <c r="A26" s="33" t="s">
        <v>19</v>
      </c>
      <c r="B26" s="34">
        <v>37361</v>
      </c>
      <c r="C26" s="35">
        <v>0.5069444444444444</v>
      </c>
      <c r="D26" s="35">
        <v>0.5208333333333334</v>
      </c>
      <c r="E26" s="36">
        <f t="shared" si="0"/>
        <v>0.01388888888888895</v>
      </c>
      <c r="F26" s="37">
        <f t="shared" si="1"/>
        <v>0.8333333333333333</v>
      </c>
      <c r="G26" s="4"/>
      <c r="H26" s="191" t="s">
        <v>30</v>
      </c>
      <c r="I26" s="191"/>
      <c r="J26" s="191"/>
      <c r="K26" s="191"/>
      <c r="L26" s="191"/>
      <c r="M26" s="191"/>
      <c r="N26" s="191"/>
      <c r="O26" s="191"/>
      <c r="P26" s="4"/>
      <c r="Q26" s="4"/>
    </row>
    <row r="27" spans="1:17" ht="15.75">
      <c r="A27" s="33" t="s">
        <v>18</v>
      </c>
      <c r="B27" s="34">
        <v>37361</v>
      </c>
      <c r="C27" s="35">
        <v>0.4236111111111111</v>
      </c>
      <c r="D27" s="35">
        <v>0.4548611111111111</v>
      </c>
      <c r="E27" s="36">
        <f t="shared" si="0"/>
        <v>0.03125</v>
      </c>
      <c r="F27" s="37">
        <f t="shared" si="1"/>
        <v>1.875</v>
      </c>
      <c r="G27" s="4"/>
      <c r="H27" s="191" t="s">
        <v>31</v>
      </c>
      <c r="I27" s="191"/>
      <c r="J27" s="191"/>
      <c r="K27" s="191"/>
      <c r="L27" s="191"/>
      <c r="M27" s="191"/>
      <c r="N27" s="191"/>
      <c r="O27" s="191"/>
      <c r="P27" s="4"/>
      <c r="Q27" s="4"/>
    </row>
    <row r="28" spans="1:17" ht="15.75">
      <c r="A28" s="33" t="s">
        <v>25</v>
      </c>
      <c r="B28" s="34">
        <v>37361</v>
      </c>
      <c r="C28" s="35">
        <v>0.4756944444444444</v>
      </c>
      <c r="D28" s="35">
        <v>0.53125</v>
      </c>
      <c r="E28" s="36">
        <f t="shared" si="0"/>
        <v>0.05555555555555558</v>
      </c>
      <c r="F28" s="37">
        <f t="shared" si="1"/>
        <v>3.333333333333333</v>
      </c>
      <c r="G28" s="4"/>
      <c r="H28" s="52"/>
      <c r="I28" s="4"/>
      <c r="J28" s="4"/>
      <c r="K28" s="4"/>
      <c r="L28" s="4"/>
      <c r="M28" s="4"/>
      <c r="N28" s="4"/>
      <c r="O28" s="4"/>
      <c r="P28" s="4"/>
      <c r="Q28" s="4"/>
    </row>
    <row r="29" spans="1:17" ht="15.75">
      <c r="A29" s="33" t="s">
        <v>18</v>
      </c>
      <c r="B29" s="34">
        <v>37362</v>
      </c>
      <c r="C29" s="35">
        <v>0.4291666666666667</v>
      </c>
      <c r="D29" s="35">
        <v>0.5416666666666666</v>
      </c>
      <c r="E29" s="36">
        <f t="shared" si="0"/>
        <v>0.11249999999999993</v>
      </c>
      <c r="F29" s="37">
        <f t="shared" si="1"/>
        <v>6.75</v>
      </c>
      <c r="G29" s="4"/>
      <c r="H29" s="191" t="s">
        <v>32</v>
      </c>
      <c r="I29" s="191"/>
      <c r="J29" s="191"/>
      <c r="K29" s="191"/>
      <c r="L29" s="191"/>
      <c r="M29" s="191"/>
      <c r="N29" s="191"/>
      <c r="O29" s="191"/>
      <c r="P29" s="4"/>
      <c r="Q29" s="4"/>
    </row>
    <row r="30" spans="1:17" ht="15.75">
      <c r="A30" s="33" t="s">
        <v>27</v>
      </c>
      <c r="B30" s="34">
        <v>37362</v>
      </c>
      <c r="C30" s="35">
        <v>0.4701388888888889</v>
      </c>
      <c r="D30" s="35">
        <v>0.513888888888889</v>
      </c>
      <c r="E30" s="36">
        <f t="shared" si="0"/>
        <v>0.04375000000000007</v>
      </c>
      <c r="F30" s="37">
        <f t="shared" si="1"/>
        <v>2.625</v>
      </c>
      <c r="G30" s="4"/>
      <c r="H30" s="191" t="s">
        <v>33</v>
      </c>
      <c r="I30" s="191"/>
      <c r="J30" s="191"/>
      <c r="K30" s="191"/>
      <c r="L30" s="191"/>
      <c r="M30" s="191"/>
      <c r="N30" s="191"/>
      <c r="O30" s="191"/>
      <c r="P30" s="4"/>
      <c r="Q30" s="4"/>
    </row>
    <row r="31" spans="1:17" ht="15.75">
      <c r="A31" s="33" t="s">
        <v>20</v>
      </c>
      <c r="B31" s="34">
        <v>37363</v>
      </c>
      <c r="C31" s="35">
        <v>0.4131944444444444</v>
      </c>
      <c r="D31" s="35">
        <v>0.4479166666666667</v>
      </c>
      <c r="E31" s="36">
        <f t="shared" si="0"/>
        <v>0.034722222222222265</v>
      </c>
      <c r="F31" s="37">
        <f t="shared" si="1"/>
        <v>2.083333333333333</v>
      </c>
      <c r="G31" s="4"/>
      <c r="H31" s="191" t="s">
        <v>34</v>
      </c>
      <c r="I31" s="191"/>
      <c r="J31" s="191"/>
      <c r="K31" s="191"/>
      <c r="L31" s="191"/>
      <c r="M31" s="191"/>
      <c r="N31" s="191"/>
      <c r="O31" s="191"/>
      <c r="P31" s="4"/>
      <c r="Q31" s="4"/>
    </row>
    <row r="32" spans="1:17" ht="15.75">
      <c r="A32" s="33" t="s">
        <v>19</v>
      </c>
      <c r="B32" s="34">
        <v>37363</v>
      </c>
      <c r="C32" s="35">
        <v>0.4166666666666667</v>
      </c>
      <c r="D32" s="35">
        <v>0.4791666666666667</v>
      </c>
      <c r="E32" s="36">
        <f t="shared" si="0"/>
        <v>0.0625</v>
      </c>
      <c r="F32" s="37">
        <f t="shared" si="1"/>
        <v>3.75</v>
      </c>
      <c r="G32" s="4"/>
      <c r="H32" s="191" t="s">
        <v>35</v>
      </c>
      <c r="I32" s="191"/>
      <c r="J32" s="191"/>
      <c r="K32" s="191"/>
      <c r="L32" s="191"/>
      <c r="M32" s="191"/>
      <c r="N32" s="191"/>
      <c r="O32" s="191"/>
      <c r="P32" s="4"/>
      <c r="Q32" s="4"/>
    </row>
    <row r="33" spans="1:17" ht="15.75">
      <c r="A33" s="33" t="s">
        <v>26</v>
      </c>
      <c r="B33" s="34">
        <v>37364</v>
      </c>
      <c r="C33" s="35">
        <v>0.5090277777777777</v>
      </c>
      <c r="D33" s="35">
        <v>0.5625</v>
      </c>
      <c r="E33" s="36">
        <f t="shared" si="0"/>
        <v>0.053472222222222254</v>
      </c>
      <c r="F33" s="37">
        <f t="shared" si="1"/>
        <v>3.208333333333333</v>
      </c>
      <c r="G33" s="4"/>
      <c r="H33" s="191" t="s">
        <v>36</v>
      </c>
      <c r="I33" s="191"/>
      <c r="J33" s="191"/>
      <c r="K33" s="191"/>
      <c r="L33" s="191"/>
      <c r="M33" s="191"/>
      <c r="N33" s="191"/>
      <c r="O33" s="191"/>
      <c r="P33" s="4"/>
      <c r="Q33" s="4"/>
    </row>
    <row r="34" spans="1:17" ht="13.5" thickBot="1">
      <c r="A34" s="33" t="s">
        <v>25</v>
      </c>
      <c r="B34" s="34">
        <v>37364</v>
      </c>
      <c r="C34" s="35">
        <v>0.37152777777777773</v>
      </c>
      <c r="D34" s="35">
        <v>0.3958333333333333</v>
      </c>
      <c r="E34" s="36">
        <f t="shared" si="0"/>
        <v>0.02430555555555558</v>
      </c>
      <c r="F34" s="37">
        <f t="shared" si="1"/>
        <v>1.4583333333333333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6.5" thickBot="1">
      <c r="A35" s="33" t="s">
        <v>24</v>
      </c>
      <c r="B35" s="34">
        <v>37364</v>
      </c>
      <c r="C35" s="35">
        <v>0.4166666666666667</v>
      </c>
      <c r="D35" s="35">
        <v>0.4583333333333333</v>
      </c>
      <c r="E35" s="36">
        <f t="shared" si="0"/>
        <v>0.04166666666666663</v>
      </c>
      <c r="F35" s="37">
        <f t="shared" si="1"/>
        <v>2.5</v>
      </c>
      <c r="G35" s="4"/>
      <c r="H35" s="193" t="s">
        <v>37</v>
      </c>
      <c r="I35" s="194"/>
      <c r="J35" s="4"/>
      <c r="K35" s="4"/>
      <c r="L35" s="4"/>
      <c r="M35" s="4"/>
      <c r="N35" s="4"/>
      <c r="O35" s="4"/>
      <c r="P35" s="4"/>
      <c r="Q35" s="4"/>
    </row>
    <row r="36" spans="1:17" ht="15.75">
      <c r="A36" s="33" t="s">
        <v>18</v>
      </c>
      <c r="B36" s="34">
        <v>37365</v>
      </c>
      <c r="C36" s="35">
        <v>0.4826388888888889</v>
      </c>
      <c r="D36" s="35">
        <v>0.5</v>
      </c>
      <c r="E36" s="36">
        <f t="shared" si="0"/>
        <v>0.017361111111111105</v>
      </c>
      <c r="F36" s="37">
        <f t="shared" si="1"/>
        <v>1.0416666666666665</v>
      </c>
      <c r="G36" s="4"/>
      <c r="H36" s="195" t="s">
        <v>38</v>
      </c>
      <c r="I36" s="196"/>
      <c r="J36" s="4"/>
      <c r="K36" s="4"/>
      <c r="L36" s="4"/>
      <c r="M36" s="4"/>
      <c r="N36" s="4"/>
      <c r="O36" s="4"/>
      <c r="P36" s="4"/>
      <c r="Q36" s="4"/>
    </row>
    <row r="37" spans="1:17" ht="12.75">
      <c r="A37" s="33" t="s">
        <v>27</v>
      </c>
      <c r="B37" s="34">
        <v>37365</v>
      </c>
      <c r="C37" s="35">
        <v>0.513888888888889</v>
      </c>
      <c r="D37" s="35">
        <v>0.5347222222222222</v>
      </c>
      <c r="E37" s="36">
        <f t="shared" si="0"/>
        <v>0.02083333333333326</v>
      </c>
      <c r="F37" s="37">
        <f t="shared" si="1"/>
        <v>1.25</v>
      </c>
      <c r="G37" s="4"/>
      <c r="H37" s="197" t="s">
        <v>39</v>
      </c>
      <c r="I37" s="198"/>
      <c r="J37" s="4"/>
      <c r="K37" s="4"/>
      <c r="L37" s="4"/>
      <c r="M37" s="4"/>
      <c r="N37" s="4"/>
      <c r="O37" s="4"/>
      <c r="P37" s="4"/>
      <c r="Q37" s="4"/>
    </row>
    <row r="38" spans="1:17" ht="13.5" thickBot="1">
      <c r="A38" s="33" t="s">
        <v>25</v>
      </c>
      <c r="B38" s="34">
        <v>37365</v>
      </c>
      <c r="C38" s="35">
        <v>0.5555555555555556</v>
      </c>
      <c r="D38" s="35">
        <v>0.5833333333333334</v>
      </c>
      <c r="E38" s="36">
        <f t="shared" si="0"/>
        <v>0.02777777777777779</v>
      </c>
      <c r="F38" s="37">
        <f t="shared" si="1"/>
        <v>1.6666666666666665</v>
      </c>
      <c r="G38" s="4"/>
      <c r="H38" s="189" t="s">
        <v>40</v>
      </c>
      <c r="I38" s="190"/>
      <c r="J38" s="4"/>
      <c r="K38" s="4"/>
      <c r="L38" s="4"/>
      <c r="M38" s="4"/>
      <c r="N38" s="4"/>
      <c r="O38" s="4"/>
      <c r="P38" s="4"/>
      <c r="Q38" s="4"/>
    </row>
    <row r="39" spans="1:17" ht="12.75">
      <c r="A39" s="33" t="s">
        <v>24</v>
      </c>
      <c r="B39" s="34">
        <v>37368</v>
      </c>
      <c r="C39" s="35">
        <v>0.46875</v>
      </c>
      <c r="D39" s="35">
        <v>0.53125</v>
      </c>
      <c r="E39" s="36">
        <f t="shared" si="0"/>
        <v>0.0625</v>
      </c>
      <c r="F39" s="37">
        <f t="shared" si="1"/>
        <v>3.75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.75">
      <c r="A40" s="33" t="s">
        <v>19</v>
      </c>
      <c r="B40" s="34">
        <v>37369</v>
      </c>
      <c r="C40" s="35">
        <v>0.5972222222222222</v>
      </c>
      <c r="D40" s="35">
        <v>0.625</v>
      </c>
      <c r="E40" s="36">
        <f t="shared" si="0"/>
        <v>0.02777777777777779</v>
      </c>
      <c r="F40" s="37">
        <f t="shared" si="1"/>
        <v>1.6666666666666665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>
      <c r="A41" s="33" t="s">
        <v>26</v>
      </c>
      <c r="B41" s="34">
        <v>37369</v>
      </c>
      <c r="C41" s="35">
        <v>0.6180555555555556</v>
      </c>
      <c r="D41" s="35">
        <v>0.6319444444444444</v>
      </c>
      <c r="E41" s="36">
        <f t="shared" si="0"/>
        <v>0.01388888888888884</v>
      </c>
      <c r="F41" s="37">
        <f t="shared" si="1"/>
        <v>0.8333333333333333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2.75">
      <c r="A42" s="33" t="s">
        <v>18</v>
      </c>
      <c r="B42" s="34">
        <v>37369</v>
      </c>
      <c r="C42" s="35">
        <v>0.4701388888888889</v>
      </c>
      <c r="D42" s="35">
        <v>0.4930555555555556</v>
      </c>
      <c r="E42" s="36">
        <f t="shared" si="0"/>
        <v>0.022916666666666696</v>
      </c>
      <c r="F42" s="37">
        <f t="shared" si="1"/>
        <v>1.375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.75">
      <c r="A43" s="33" t="s">
        <v>24</v>
      </c>
      <c r="B43" s="34">
        <v>37370</v>
      </c>
      <c r="C43" s="35">
        <v>0.43263888888888885</v>
      </c>
      <c r="D43" s="35">
        <v>0.4756944444444444</v>
      </c>
      <c r="E43" s="36">
        <f t="shared" si="0"/>
        <v>0.04305555555555557</v>
      </c>
      <c r="F43" s="37">
        <f t="shared" si="1"/>
        <v>2.5833333333333335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2.75">
      <c r="A44" s="33" t="s">
        <v>27</v>
      </c>
      <c r="B44" s="34">
        <v>37371</v>
      </c>
      <c r="C44" s="35">
        <v>0.3958333333333333</v>
      </c>
      <c r="D44" s="35">
        <v>0.4583333333333333</v>
      </c>
      <c r="E44" s="36">
        <f t="shared" si="0"/>
        <v>0.0625</v>
      </c>
      <c r="F44" s="37">
        <f t="shared" si="1"/>
        <v>3.75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2.75">
      <c r="A45" s="33" t="s">
        <v>20</v>
      </c>
      <c r="B45" s="34">
        <v>37371</v>
      </c>
      <c r="C45" s="35">
        <v>0.4375</v>
      </c>
      <c r="D45" s="35">
        <v>0.5</v>
      </c>
      <c r="E45" s="36">
        <f t="shared" si="0"/>
        <v>0.0625</v>
      </c>
      <c r="F45" s="37">
        <f t="shared" si="1"/>
        <v>3.75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2.75">
      <c r="A46" s="33" t="s">
        <v>25</v>
      </c>
      <c r="B46" s="34">
        <v>37372</v>
      </c>
      <c r="C46" s="35">
        <v>0.5034722222222222</v>
      </c>
      <c r="D46" s="35">
        <v>0.5277777777777778</v>
      </c>
      <c r="E46" s="36">
        <f t="shared" si="0"/>
        <v>0.02430555555555558</v>
      </c>
      <c r="F46" s="37">
        <f t="shared" si="1"/>
        <v>1.4583333333333333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2.75">
      <c r="A47" s="33" t="s">
        <v>26</v>
      </c>
      <c r="B47" s="34">
        <v>37372</v>
      </c>
      <c r="C47" s="35">
        <v>0.4583333333333333</v>
      </c>
      <c r="D47" s="35">
        <v>0.4826388888888889</v>
      </c>
      <c r="E47" s="36">
        <f t="shared" si="0"/>
        <v>0.02430555555555558</v>
      </c>
      <c r="F47" s="37">
        <f t="shared" si="1"/>
        <v>1.4583333333333333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2.75">
      <c r="A48" s="33" t="s">
        <v>19</v>
      </c>
      <c r="B48" s="34">
        <v>37372</v>
      </c>
      <c r="C48" s="35">
        <v>0.5513888888888888</v>
      </c>
      <c r="D48" s="35">
        <v>0.576388888888889</v>
      </c>
      <c r="E48" s="36">
        <f t="shared" si="0"/>
        <v>0.025000000000000133</v>
      </c>
      <c r="F48" s="37">
        <f t="shared" si="1"/>
        <v>1.5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2.75">
      <c r="A49" s="33" t="s">
        <v>18</v>
      </c>
      <c r="B49" s="34">
        <v>37375</v>
      </c>
      <c r="C49" s="35">
        <v>0.5833333333333334</v>
      </c>
      <c r="D49" s="35">
        <v>0.6006944444444444</v>
      </c>
      <c r="E49" s="36">
        <f t="shared" si="0"/>
        <v>0.01736111111111105</v>
      </c>
      <c r="F49" s="37">
        <f t="shared" si="1"/>
        <v>1.0416666666666665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3.5" thickBot="1">
      <c r="A50" s="53" t="s">
        <v>20</v>
      </c>
      <c r="B50" s="54">
        <v>37375</v>
      </c>
      <c r="C50" s="55">
        <v>0.5034722222222222</v>
      </c>
      <c r="D50" s="55">
        <v>0.5381944444444444</v>
      </c>
      <c r="E50" s="56">
        <f t="shared" si="0"/>
        <v>0.03472222222222221</v>
      </c>
      <c r="F50" s="57">
        <f t="shared" si="1"/>
        <v>2.083333333333333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.75">
      <c r="A51" s="6"/>
      <c r="B51" s="4"/>
      <c r="C51" s="4"/>
      <c r="D51" s="4"/>
      <c r="E51" s="4"/>
      <c r="F51" s="58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2.75">
      <c r="A52" s="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3.5" thickBot="1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</sheetData>
  <mergeCells count="13">
    <mergeCell ref="H22:O22"/>
    <mergeCell ref="H35:I35"/>
    <mergeCell ref="H36:I36"/>
    <mergeCell ref="H37:I37"/>
    <mergeCell ref="H25:O25"/>
    <mergeCell ref="H26:O26"/>
    <mergeCell ref="H27:O27"/>
    <mergeCell ref="H29:O29"/>
    <mergeCell ref="H38:I38"/>
    <mergeCell ref="H30:O30"/>
    <mergeCell ref="H31:O31"/>
    <mergeCell ref="H32:O32"/>
    <mergeCell ref="H33:O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F5" sqref="F5"/>
    </sheetView>
  </sheetViews>
  <sheetFormatPr defaultColWidth="9.00390625" defaultRowHeight="12.75"/>
  <cols>
    <col min="1" max="1" width="6.75390625" style="111" customWidth="1"/>
    <col min="2" max="2" width="18.75390625" style="0" customWidth="1"/>
    <col min="3" max="3" width="14.25390625" style="0" customWidth="1"/>
    <col min="4" max="4" width="11.25390625" style="0" customWidth="1"/>
    <col min="5" max="5" width="12.625" style="0" customWidth="1"/>
    <col min="6" max="6" width="13.25390625" style="0" customWidth="1"/>
    <col min="7" max="7" width="13.625" style="0" customWidth="1"/>
    <col min="8" max="8" width="16.25390625" style="0" customWidth="1"/>
  </cols>
  <sheetData>
    <row r="1" spans="1:10" ht="12.75">
      <c r="A1" s="116"/>
      <c r="B1" s="2"/>
      <c r="C1" s="2"/>
      <c r="D1" s="2"/>
      <c r="E1" s="2"/>
      <c r="F1" s="2"/>
      <c r="G1" s="2"/>
      <c r="H1" s="2"/>
      <c r="I1" s="2"/>
      <c r="J1" s="3"/>
    </row>
    <row r="2" spans="1:10" ht="18">
      <c r="A2" s="117"/>
      <c r="B2" s="65" t="s">
        <v>95</v>
      </c>
      <c r="C2" s="4"/>
      <c r="D2" s="65" t="s">
        <v>96</v>
      </c>
      <c r="E2" s="4"/>
      <c r="F2" s="4"/>
      <c r="G2" s="4"/>
      <c r="H2" s="4"/>
      <c r="I2" s="4"/>
      <c r="J2" s="5"/>
    </row>
    <row r="3" spans="1:10" ht="12.75">
      <c r="A3" s="117"/>
      <c r="B3" s="4"/>
      <c r="C3" s="4"/>
      <c r="D3" s="4"/>
      <c r="E3" s="4"/>
      <c r="F3" s="4"/>
      <c r="G3" s="4"/>
      <c r="H3" s="4"/>
      <c r="I3" s="4"/>
      <c r="J3" s="5"/>
    </row>
    <row r="4" spans="1:10" ht="47.25">
      <c r="A4" s="115" t="s">
        <v>82</v>
      </c>
      <c r="B4" s="108" t="s">
        <v>83</v>
      </c>
      <c r="C4" s="109" t="s">
        <v>84</v>
      </c>
      <c r="D4" s="109" t="s">
        <v>85</v>
      </c>
      <c r="E4" s="108" t="s">
        <v>86</v>
      </c>
      <c r="F4" s="109" t="s">
        <v>87</v>
      </c>
      <c r="G4" s="109" t="s">
        <v>88</v>
      </c>
      <c r="H4" s="108" t="s">
        <v>89</v>
      </c>
      <c r="I4" s="4"/>
      <c r="J4" s="5"/>
    </row>
    <row r="5" spans="1:10" ht="21.75" customHeight="1">
      <c r="A5" s="118">
        <v>1</v>
      </c>
      <c r="B5" s="119" t="s">
        <v>103</v>
      </c>
      <c r="C5" s="112">
        <v>10</v>
      </c>
      <c r="D5" s="112">
        <v>7</v>
      </c>
      <c r="E5" s="112">
        <v>180</v>
      </c>
      <c r="F5" s="113">
        <f>C5*E5</f>
        <v>1800</v>
      </c>
      <c r="G5" s="113"/>
      <c r="H5" s="114"/>
      <c r="I5" s="4"/>
      <c r="J5" s="5"/>
    </row>
    <row r="6" spans="1:10" ht="24.75" customHeight="1">
      <c r="A6" s="118">
        <v>2</v>
      </c>
      <c r="B6" s="119" t="s">
        <v>102</v>
      </c>
      <c r="C6" s="112">
        <v>14</v>
      </c>
      <c r="D6" s="112">
        <v>10</v>
      </c>
      <c r="E6" s="112">
        <v>210</v>
      </c>
      <c r="F6" s="113">
        <f>C6*E6</f>
        <v>2940</v>
      </c>
      <c r="G6" s="113"/>
      <c r="H6" s="114"/>
      <c r="I6" s="4"/>
      <c r="J6" s="5"/>
    </row>
    <row r="7" spans="1:10" ht="22.5" customHeight="1">
      <c r="A7" s="118">
        <v>3</v>
      </c>
      <c r="B7" s="119" t="s">
        <v>101</v>
      </c>
      <c r="C7" s="112">
        <v>14</v>
      </c>
      <c r="D7" s="112">
        <v>8</v>
      </c>
      <c r="E7" s="112">
        <v>220</v>
      </c>
      <c r="F7" s="113">
        <f>C7*E7</f>
        <v>3080</v>
      </c>
      <c r="G7" s="113"/>
      <c r="H7" s="114"/>
      <c r="I7" s="4"/>
      <c r="J7" s="5"/>
    </row>
    <row r="8" spans="1:10" ht="22.5" customHeight="1">
      <c r="A8" s="118">
        <v>4</v>
      </c>
      <c r="B8" s="119" t="s">
        <v>100</v>
      </c>
      <c r="C8" s="112">
        <v>14</v>
      </c>
      <c r="D8" s="112">
        <v>14</v>
      </c>
      <c r="E8" s="112">
        <v>250</v>
      </c>
      <c r="F8" s="113">
        <f>C8*E8</f>
        <v>3500</v>
      </c>
      <c r="G8" s="113"/>
      <c r="H8" s="114"/>
      <c r="I8" s="4"/>
      <c r="J8" s="5"/>
    </row>
    <row r="9" spans="1:10" ht="31.5">
      <c r="A9" s="118">
        <v>5</v>
      </c>
      <c r="B9" s="120" t="s">
        <v>90</v>
      </c>
      <c r="C9" s="112">
        <v>10</v>
      </c>
      <c r="D9" s="112">
        <v>9</v>
      </c>
      <c r="E9" s="112">
        <v>150</v>
      </c>
      <c r="F9" s="113">
        <f>C9*E9</f>
        <v>1500</v>
      </c>
      <c r="G9" s="113"/>
      <c r="H9" s="114"/>
      <c r="I9" s="4"/>
      <c r="J9" s="5"/>
    </row>
    <row r="10" spans="1:10" ht="12.75">
      <c r="A10" s="117"/>
      <c r="B10" s="4"/>
      <c r="C10" s="4"/>
      <c r="D10" s="4"/>
      <c r="E10" s="4"/>
      <c r="F10" s="4"/>
      <c r="G10" s="4"/>
      <c r="H10" s="4"/>
      <c r="I10" s="4"/>
      <c r="J10" s="5"/>
    </row>
    <row r="11" spans="1:10" ht="15.75">
      <c r="A11" s="93" t="s">
        <v>97</v>
      </c>
      <c r="B11" s="4"/>
      <c r="C11" s="4"/>
      <c r="D11" s="4"/>
      <c r="E11" s="4"/>
      <c r="F11" s="4"/>
      <c r="G11" s="4"/>
      <c r="H11" s="4"/>
      <c r="I11" s="4"/>
      <c r="J11" s="5"/>
    </row>
    <row r="12" spans="1:10" ht="15.75">
      <c r="A12" s="93" t="s">
        <v>98</v>
      </c>
      <c r="B12" s="4"/>
      <c r="C12" s="4"/>
      <c r="D12" s="4"/>
      <c r="E12" s="4"/>
      <c r="F12" s="4"/>
      <c r="G12" s="4"/>
      <c r="H12" s="4"/>
      <c r="I12" s="4"/>
      <c r="J12" s="5"/>
    </row>
    <row r="13" spans="1:10" ht="15.75">
      <c r="A13" s="93" t="s">
        <v>91</v>
      </c>
      <c r="B13" s="4"/>
      <c r="C13" s="4"/>
      <c r="D13" s="4"/>
      <c r="E13" s="4"/>
      <c r="F13" s="4"/>
      <c r="G13" s="4"/>
      <c r="H13" s="4"/>
      <c r="I13" s="4"/>
      <c r="J13" s="5"/>
    </row>
    <row r="14" spans="1:10" ht="15.75">
      <c r="A14" s="93" t="s">
        <v>99</v>
      </c>
      <c r="B14" s="4"/>
      <c r="C14" s="4"/>
      <c r="D14" s="4"/>
      <c r="E14" s="4"/>
      <c r="F14" s="4"/>
      <c r="G14" s="4"/>
      <c r="H14" s="4"/>
      <c r="I14" s="4"/>
      <c r="J14" s="5"/>
    </row>
    <row r="15" spans="1:10" ht="15.75">
      <c r="A15" s="93" t="s">
        <v>92</v>
      </c>
      <c r="B15" s="4"/>
      <c r="C15" s="4"/>
      <c r="D15" s="4"/>
      <c r="E15" s="4"/>
      <c r="F15" s="4"/>
      <c r="G15" s="4"/>
      <c r="H15" s="4"/>
      <c r="I15" s="4"/>
      <c r="J15" s="5"/>
    </row>
    <row r="16" spans="1:10" ht="15.75">
      <c r="A16" s="93"/>
      <c r="B16" s="4"/>
      <c r="C16" s="4"/>
      <c r="D16" s="4"/>
      <c r="E16" s="4"/>
      <c r="F16" s="4"/>
      <c r="G16" s="4"/>
      <c r="H16" s="4"/>
      <c r="I16" s="4"/>
      <c r="J16" s="5"/>
    </row>
    <row r="17" spans="1:10" ht="15.75">
      <c r="A17" s="93" t="s">
        <v>37</v>
      </c>
      <c r="B17" s="4"/>
      <c r="C17" s="4"/>
      <c r="D17" s="4"/>
      <c r="E17" s="4"/>
      <c r="F17" s="4"/>
      <c r="G17" s="4"/>
      <c r="H17" s="4"/>
      <c r="I17" s="4"/>
      <c r="J17" s="5"/>
    </row>
    <row r="18" spans="1:10" ht="15.75">
      <c r="A18" s="93" t="s">
        <v>93</v>
      </c>
      <c r="B18" s="4"/>
      <c r="C18" s="4"/>
      <c r="D18" s="4"/>
      <c r="E18" s="4"/>
      <c r="F18" s="4"/>
      <c r="G18" s="4"/>
      <c r="H18" s="4"/>
      <c r="I18" s="4"/>
      <c r="J18" s="5"/>
    </row>
    <row r="19" spans="1:10" ht="12.75">
      <c r="A19" s="117"/>
      <c r="B19" s="4"/>
      <c r="C19" s="4"/>
      <c r="D19" s="4"/>
      <c r="E19" s="4"/>
      <c r="F19" s="4"/>
      <c r="G19" s="4"/>
      <c r="H19" s="4"/>
      <c r="I19" s="4"/>
      <c r="J19" s="5"/>
    </row>
    <row r="20" spans="1:10" ht="12.75">
      <c r="A20" s="117"/>
      <c r="B20" s="4"/>
      <c r="C20" s="4"/>
      <c r="D20" s="4"/>
      <c r="E20" s="4"/>
      <c r="F20" s="4"/>
      <c r="G20" s="4"/>
      <c r="H20" s="4"/>
      <c r="I20" s="4"/>
      <c r="J20" s="5"/>
    </row>
    <row r="21" spans="1:10" ht="12.75">
      <c r="A21" s="117"/>
      <c r="B21" s="4"/>
      <c r="C21" s="4"/>
      <c r="D21" s="4"/>
      <c r="E21" s="4"/>
      <c r="F21" s="4"/>
      <c r="G21" s="4"/>
      <c r="H21" s="4"/>
      <c r="I21" s="4"/>
      <c r="J21" s="5"/>
    </row>
    <row r="22" spans="1:10" ht="16.5" thickBot="1">
      <c r="A22" s="121"/>
      <c r="B22" s="16"/>
      <c r="C22" s="16"/>
      <c r="D22" s="16"/>
      <c r="E22" s="16"/>
      <c r="F22" s="16"/>
      <c r="G22" s="16"/>
      <c r="H22" s="16"/>
      <c r="I22" s="16"/>
      <c r="J22" s="17"/>
    </row>
    <row r="23" ht="15.75">
      <c r="A23" s="110"/>
    </row>
    <row r="24" ht="15.75">
      <c r="A24" s="110"/>
    </row>
    <row r="25" spans="1:5" ht="15.75">
      <c r="A25" s="110"/>
      <c r="E25" t="s">
        <v>94</v>
      </c>
    </row>
    <row r="26" ht="15.75">
      <c r="A26" s="1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28" sqref="A28"/>
    </sheetView>
  </sheetViews>
  <sheetFormatPr defaultColWidth="9.00390625" defaultRowHeight="12.75"/>
  <cols>
    <col min="1" max="1" width="14.75390625" style="0" customWidth="1"/>
    <col min="3" max="3" width="21.875" style="0" customWidth="1"/>
    <col min="4" max="5" width="18.125" style="0" customWidth="1"/>
    <col min="6" max="6" width="13.875" style="0" customWidth="1"/>
    <col min="7" max="7" width="15.75390625" style="0" customWidth="1"/>
    <col min="8" max="8" width="15.00390625" style="0" customWidth="1"/>
    <col min="9" max="9" width="16.87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9" ht="18">
      <c r="A2" s="6"/>
      <c r="B2" s="65" t="s">
        <v>136</v>
      </c>
      <c r="C2" s="4"/>
      <c r="D2" s="65" t="s">
        <v>137</v>
      </c>
      <c r="E2" s="4"/>
      <c r="F2" s="4"/>
      <c r="G2" s="4"/>
      <c r="H2" s="4"/>
      <c r="I2" s="5"/>
    </row>
    <row r="3" spans="1:9" ht="12.75">
      <c r="A3" s="6"/>
      <c r="B3" s="4"/>
      <c r="C3" s="4"/>
      <c r="D3" s="4"/>
      <c r="E3" s="4"/>
      <c r="F3" s="4"/>
      <c r="G3" s="4"/>
      <c r="H3" s="4"/>
      <c r="I3" s="5"/>
    </row>
    <row r="4" spans="1:9" ht="38.25">
      <c r="A4" s="126" t="s">
        <v>49</v>
      </c>
      <c r="B4" s="127" t="s">
        <v>104</v>
      </c>
      <c r="C4" s="127" t="s">
        <v>105</v>
      </c>
      <c r="D4" s="127" t="s">
        <v>106</v>
      </c>
      <c r="E4" s="127" t="s">
        <v>138</v>
      </c>
      <c r="F4" s="128" t="s">
        <v>107</v>
      </c>
      <c r="G4" s="127" t="s">
        <v>139</v>
      </c>
      <c r="H4" s="128" t="s">
        <v>108</v>
      </c>
      <c r="I4" s="5"/>
    </row>
    <row r="5" spans="1:9" ht="12.75">
      <c r="A5" s="122" t="s">
        <v>109</v>
      </c>
      <c r="B5" s="123" t="s">
        <v>110</v>
      </c>
      <c r="C5" s="123"/>
      <c r="D5" s="123" t="s">
        <v>111</v>
      </c>
      <c r="E5" s="123"/>
      <c r="F5" s="124">
        <v>1500</v>
      </c>
      <c r="G5" s="124"/>
      <c r="H5" s="125"/>
      <c r="I5" s="5"/>
    </row>
    <row r="6" spans="1:9" ht="12.75">
      <c r="A6" s="122" t="s">
        <v>112</v>
      </c>
      <c r="B6" s="123" t="s">
        <v>113</v>
      </c>
      <c r="C6" s="123"/>
      <c r="D6" s="123" t="s">
        <v>114</v>
      </c>
      <c r="E6" s="123"/>
      <c r="F6" s="124">
        <v>1350</v>
      </c>
      <c r="G6" s="124"/>
      <c r="H6" s="125"/>
      <c r="I6" s="5"/>
    </row>
    <row r="7" spans="1:9" ht="12.75">
      <c r="A7" s="122" t="s">
        <v>115</v>
      </c>
      <c r="B7" s="123" t="s">
        <v>116</v>
      </c>
      <c r="C7" s="123"/>
      <c r="D7" s="123" t="s">
        <v>117</v>
      </c>
      <c r="E7" s="123"/>
      <c r="F7" s="124">
        <v>2320</v>
      </c>
      <c r="G7" s="124"/>
      <c r="H7" s="125"/>
      <c r="I7" s="5"/>
    </row>
    <row r="8" spans="1:9" ht="12.75">
      <c r="A8" s="122" t="s">
        <v>64</v>
      </c>
      <c r="B8" s="123" t="s">
        <v>118</v>
      </c>
      <c r="C8" s="123"/>
      <c r="D8" s="123" t="s">
        <v>111</v>
      </c>
      <c r="E8" s="123"/>
      <c r="F8" s="124">
        <v>2100</v>
      </c>
      <c r="G8" s="124"/>
      <c r="H8" s="125"/>
      <c r="I8" s="5"/>
    </row>
    <row r="9" spans="1:9" ht="12.75">
      <c r="A9" s="122" t="s">
        <v>119</v>
      </c>
      <c r="B9" s="123" t="s">
        <v>120</v>
      </c>
      <c r="C9" s="123"/>
      <c r="D9" s="123" t="s">
        <v>111</v>
      </c>
      <c r="E9" s="123"/>
      <c r="F9" s="124">
        <v>1980</v>
      </c>
      <c r="G9" s="124"/>
      <c r="H9" s="125"/>
      <c r="I9" s="5"/>
    </row>
    <row r="10" spans="1:9" ht="12.75">
      <c r="A10" s="122" t="s">
        <v>121</v>
      </c>
      <c r="B10" s="123" t="s">
        <v>122</v>
      </c>
      <c r="C10" s="123"/>
      <c r="D10" s="123" t="s">
        <v>114</v>
      </c>
      <c r="E10" s="123"/>
      <c r="F10" s="124">
        <v>1760</v>
      </c>
      <c r="G10" s="124"/>
      <c r="H10" s="125"/>
      <c r="I10" s="5"/>
    </row>
    <row r="11" spans="1:9" ht="12.75">
      <c r="A11" s="122" t="s">
        <v>123</v>
      </c>
      <c r="B11" s="123" t="s">
        <v>124</v>
      </c>
      <c r="C11" s="123"/>
      <c r="D11" s="123" t="s">
        <v>117</v>
      </c>
      <c r="E11" s="123"/>
      <c r="F11" s="124">
        <v>2450</v>
      </c>
      <c r="G11" s="124"/>
      <c r="H11" s="125"/>
      <c r="I11" s="5"/>
    </row>
    <row r="12" spans="1:9" ht="12.75">
      <c r="A12" s="122" t="s">
        <v>125</v>
      </c>
      <c r="B12" s="123" t="s">
        <v>126</v>
      </c>
      <c r="C12" s="123"/>
      <c r="D12" s="123" t="s">
        <v>127</v>
      </c>
      <c r="E12" s="123"/>
      <c r="F12" s="124">
        <v>1200</v>
      </c>
      <c r="G12" s="124"/>
      <c r="H12" s="125"/>
      <c r="I12" s="5"/>
    </row>
    <row r="13" spans="1:9" ht="12.75">
      <c r="A13" s="122" t="s">
        <v>128</v>
      </c>
      <c r="B13" s="123" t="s">
        <v>129</v>
      </c>
      <c r="C13" s="123"/>
      <c r="D13" s="123" t="s">
        <v>127</v>
      </c>
      <c r="E13" s="123"/>
      <c r="F13" s="124">
        <v>1050</v>
      </c>
      <c r="G13" s="124"/>
      <c r="H13" s="125"/>
      <c r="I13" s="5"/>
    </row>
    <row r="14" spans="1:9" ht="12.75">
      <c r="A14" s="6"/>
      <c r="B14" s="4"/>
      <c r="C14" s="4"/>
      <c r="D14" s="4"/>
      <c r="E14" s="4"/>
      <c r="F14" s="4"/>
      <c r="G14" s="4"/>
      <c r="H14" s="4"/>
      <c r="I14" s="5"/>
    </row>
    <row r="15" spans="1:9" ht="12.75">
      <c r="A15" s="6"/>
      <c r="B15" s="4"/>
      <c r="C15" s="4"/>
      <c r="D15" s="4"/>
      <c r="E15" s="4"/>
      <c r="F15" s="4"/>
      <c r="G15" s="4"/>
      <c r="H15" s="4"/>
      <c r="I15" s="5"/>
    </row>
    <row r="16" spans="1:9" ht="12.75">
      <c r="A16" s="6"/>
      <c r="B16" s="4"/>
      <c r="C16" s="4"/>
      <c r="D16" s="4"/>
      <c r="E16" s="4"/>
      <c r="F16" s="4"/>
      <c r="G16" s="4"/>
      <c r="H16" s="4"/>
      <c r="I16" s="5"/>
    </row>
    <row r="17" spans="1:9" ht="15.75">
      <c r="A17" s="93" t="s">
        <v>130</v>
      </c>
      <c r="B17" s="4"/>
      <c r="C17" s="4"/>
      <c r="D17" s="4"/>
      <c r="E17" s="4"/>
      <c r="F17" s="4"/>
      <c r="G17" s="4"/>
      <c r="H17" s="4"/>
      <c r="I17" s="5"/>
    </row>
    <row r="18" spans="1:9" ht="15.75">
      <c r="A18" s="93" t="s">
        <v>131</v>
      </c>
      <c r="B18" s="4"/>
      <c r="C18" s="4"/>
      <c r="D18" s="4"/>
      <c r="E18" s="4"/>
      <c r="F18" s="4"/>
      <c r="G18" s="4"/>
      <c r="H18" s="4"/>
      <c r="I18" s="5"/>
    </row>
    <row r="19" spans="1:9" ht="15.75">
      <c r="A19" s="93"/>
      <c r="B19" s="4"/>
      <c r="C19" s="4"/>
      <c r="D19" s="4"/>
      <c r="E19" s="4"/>
      <c r="F19" s="4"/>
      <c r="G19" s="4"/>
      <c r="H19" s="4"/>
      <c r="I19" s="5"/>
    </row>
    <row r="20" spans="1:9" ht="15.75">
      <c r="A20" s="93" t="s">
        <v>232</v>
      </c>
      <c r="B20" s="4"/>
      <c r="C20" s="4"/>
      <c r="D20" s="4"/>
      <c r="E20" s="4"/>
      <c r="F20" s="4"/>
      <c r="G20" s="4"/>
      <c r="H20" s="4"/>
      <c r="I20" s="5"/>
    </row>
    <row r="21" spans="1:9" ht="15.75">
      <c r="A21" s="93" t="s">
        <v>233</v>
      </c>
      <c r="B21" s="4"/>
      <c r="C21" s="4"/>
      <c r="D21" s="4"/>
      <c r="E21" s="4"/>
      <c r="F21" s="4"/>
      <c r="G21" s="4"/>
      <c r="H21" s="4"/>
      <c r="I21" s="5"/>
    </row>
    <row r="22" spans="1:9" ht="15.75">
      <c r="A22" s="93" t="s">
        <v>234</v>
      </c>
      <c r="B22" s="4"/>
      <c r="C22" s="4"/>
      <c r="D22" s="4"/>
      <c r="E22" s="4"/>
      <c r="F22" s="4"/>
      <c r="G22" s="4"/>
      <c r="H22" s="4"/>
      <c r="I22" s="5"/>
    </row>
    <row r="23" spans="1:9" ht="15.75">
      <c r="A23" s="93" t="s">
        <v>132</v>
      </c>
      <c r="B23" s="4"/>
      <c r="C23" s="4"/>
      <c r="D23" s="4"/>
      <c r="E23" s="4"/>
      <c r="F23" s="4"/>
      <c r="G23" s="4"/>
      <c r="H23" s="4"/>
      <c r="I23" s="5"/>
    </row>
    <row r="24" spans="1:9" ht="15.75">
      <c r="A24" s="93"/>
      <c r="B24" s="4"/>
      <c r="C24" s="4"/>
      <c r="D24" s="4"/>
      <c r="E24" s="4"/>
      <c r="F24" s="4"/>
      <c r="G24" s="4"/>
      <c r="H24" s="4"/>
      <c r="I24" s="5"/>
    </row>
    <row r="25" spans="1:9" ht="15.75">
      <c r="A25" s="93" t="s">
        <v>235</v>
      </c>
      <c r="B25" s="4"/>
      <c r="C25" s="4"/>
      <c r="D25" s="4"/>
      <c r="E25" s="4"/>
      <c r="F25" s="4"/>
      <c r="G25" s="4"/>
      <c r="H25" s="4"/>
      <c r="I25" s="5"/>
    </row>
    <row r="26" spans="1:9" ht="15.75">
      <c r="A26" s="93" t="s">
        <v>133</v>
      </c>
      <c r="B26" s="4"/>
      <c r="C26" s="4"/>
      <c r="D26" s="4"/>
      <c r="E26" s="4"/>
      <c r="F26" s="4"/>
      <c r="G26" s="4"/>
      <c r="H26" s="4"/>
      <c r="I26" s="5"/>
    </row>
    <row r="27" spans="1:9" ht="15.75">
      <c r="A27" s="93" t="s">
        <v>134</v>
      </c>
      <c r="B27" s="4"/>
      <c r="C27" s="4"/>
      <c r="D27" s="4"/>
      <c r="E27" s="4"/>
      <c r="F27" s="4"/>
      <c r="G27" s="4"/>
      <c r="H27" s="4"/>
      <c r="I27" s="5"/>
    </row>
    <row r="28" spans="1:9" ht="15.75">
      <c r="A28" s="93" t="s">
        <v>135</v>
      </c>
      <c r="B28" s="4"/>
      <c r="C28" s="4"/>
      <c r="D28" s="4"/>
      <c r="E28" s="4"/>
      <c r="F28" s="4"/>
      <c r="G28" s="4"/>
      <c r="H28" s="4"/>
      <c r="I28" s="5"/>
    </row>
    <row r="29" spans="1:9" ht="12.75">
      <c r="A29" s="6"/>
      <c r="B29" s="4"/>
      <c r="C29" s="4"/>
      <c r="D29" s="4"/>
      <c r="E29" s="4"/>
      <c r="F29" s="4"/>
      <c r="G29" s="4"/>
      <c r="H29" s="4"/>
      <c r="I29" s="5"/>
    </row>
    <row r="30" spans="1:9" ht="13.5" thickBot="1">
      <c r="A30" s="15"/>
      <c r="B30" s="16"/>
      <c r="C30" s="16"/>
      <c r="D30" s="16"/>
      <c r="E30" s="16"/>
      <c r="F30" s="16"/>
      <c r="G30" s="16"/>
      <c r="H30" s="16"/>
      <c r="I30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M17" sqref="M17"/>
    </sheetView>
  </sheetViews>
  <sheetFormatPr defaultColWidth="9.00390625" defaultRowHeight="12.75"/>
  <cols>
    <col min="3" max="3" width="11.00390625" style="0" customWidth="1"/>
    <col min="4" max="4" width="11.625" style="0" customWidth="1"/>
    <col min="6" max="6" width="12.00390625" style="0" customWidth="1"/>
    <col min="7" max="7" width="9.75390625" style="0" bestFit="1" customWidth="1"/>
    <col min="8" max="8" width="13.625" style="0" customWidth="1"/>
    <col min="10" max="10" width="18.125" style="0" customWidth="1"/>
    <col min="13" max="13" width="14.003906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 ht="18">
      <c r="A3" s="6"/>
      <c r="B3" s="4"/>
      <c r="C3" s="65" t="s">
        <v>206</v>
      </c>
      <c r="D3" s="4"/>
      <c r="E3" s="65" t="s">
        <v>199</v>
      </c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13.5" thickBot="1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5" ht="17.25" thickBot="1" thickTop="1">
      <c r="A5" s="6"/>
      <c r="B5" s="4"/>
      <c r="C5" s="4"/>
      <c r="D5" s="155" t="s">
        <v>104</v>
      </c>
      <c r="E5" s="155" t="s">
        <v>49</v>
      </c>
      <c r="F5" s="155" t="s">
        <v>198</v>
      </c>
      <c r="G5" s="155" t="s">
        <v>199</v>
      </c>
      <c r="H5" s="155" t="s">
        <v>200</v>
      </c>
      <c r="I5" s="155" t="s">
        <v>201</v>
      </c>
      <c r="J5" s="155" t="s">
        <v>202</v>
      </c>
      <c r="K5" s="4"/>
      <c r="L5" s="155" t="s">
        <v>203</v>
      </c>
      <c r="M5" s="155" t="s">
        <v>198</v>
      </c>
      <c r="N5" s="4"/>
      <c r="O5" s="5"/>
    </row>
    <row r="6" spans="1:15" ht="13.5" thickTop="1">
      <c r="A6" s="6"/>
      <c r="B6" s="4"/>
      <c r="C6" s="4"/>
      <c r="D6" s="146" t="s">
        <v>110</v>
      </c>
      <c r="E6" s="147" t="s">
        <v>55</v>
      </c>
      <c r="F6" s="159">
        <v>5</v>
      </c>
      <c r="G6" s="159"/>
      <c r="H6" s="159">
        <v>2</v>
      </c>
      <c r="I6" s="159"/>
      <c r="J6" s="148"/>
      <c r="K6" s="4"/>
      <c r="L6" s="157">
        <v>18</v>
      </c>
      <c r="M6" s="156" t="s">
        <v>205</v>
      </c>
      <c r="N6" s="4"/>
      <c r="O6" s="5"/>
    </row>
    <row r="7" spans="1:15" ht="12.75">
      <c r="A7" s="6"/>
      <c r="B7" s="4"/>
      <c r="C7" s="4"/>
      <c r="D7" s="149" t="s">
        <v>188</v>
      </c>
      <c r="E7" s="150" t="s">
        <v>194</v>
      </c>
      <c r="F7" s="160">
        <v>17</v>
      </c>
      <c r="G7" s="160"/>
      <c r="H7" s="160">
        <v>3</v>
      </c>
      <c r="I7" s="160"/>
      <c r="J7" s="151"/>
      <c r="K7" s="4"/>
      <c r="L7" s="158">
        <v>22</v>
      </c>
      <c r="M7" s="139" t="s">
        <v>204</v>
      </c>
      <c r="N7" s="4"/>
      <c r="O7" s="5"/>
    </row>
    <row r="8" spans="1:15" ht="12.75">
      <c r="A8" s="6"/>
      <c r="B8" s="4"/>
      <c r="C8" s="4"/>
      <c r="D8" s="149" t="s">
        <v>189</v>
      </c>
      <c r="E8" s="150" t="s">
        <v>195</v>
      </c>
      <c r="F8" s="160">
        <v>8</v>
      </c>
      <c r="G8" s="160"/>
      <c r="H8" s="160">
        <v>5</v>
      </c>
      <c r="I8" s="160"/>
      <c r="J8" s="151"/>
      <c r="K8" s="4"/>
      <c r="L8" s="4"/>
      <c r="M8" s="4"/>
      <c r="N8" s="4"/>
      <c r="O8" s="5"/>
    </row>
    <row r="9" spans="1:15" ht="12.75">
      <c r="A9" s="6"/>
      <c r="B9" s="4"/>
      <c r="C9" s="4"/>
      <c r="D9" s="149" t="s">
        <v>190</v>
      </c>
      <c r="E9" s="150" t="s">
        <v>196</v>
      </c>
      <c r="F9" s="160">
        <v>23</v>
      </c>
      <c r="G9" s="160"/>
      <c r="H9" s="160">
        <v>11</v>
      </c>
      <c r="I9" s="160"/>
      <c r="J9" s="151"/>
      <c r="K9" s="4"/>
      <c r="L9" s="4"/>
      <c r="M9" s="4"/>
      <c r="N9" s="4"/>
      <c r="O9" s="5"/>
    </row>
    <row r="10" spans="1:15" ht="12.75">
      <c r="A10" s="6"/>
      <c r="B10" s="4"/>
      <c r="C10" s="4"/>
      <c r="D10" s="149" t="s">
        <v>191</v>
      </c>
      <c r="E10" s="150" t="s">
        <v>112</v>
      </c>
      <c r="F10" s="160">
        <v>4</v>
      </c>
      <c r="G10" s="160"/>
      <c r="H10" s="160">
        <v>2</v>
      </c>
      <c r="I10" s="160"/>
      <c r="J10" s="151"/>
      <c r="K10" s="4"/>
      <c r="L10" s="4"/>
      <c r="M10" s="4"/>
      <c r="N10" s="4"/>
      <c r="O10" s="5"/>
    </row>
    <row r="11" spans="1:15" ht="12.75">
      <c r="A11" s="6"/>
      <c r="B11" s="4"/>
      <c r="C11" s="4"/>
      <c r="D11" s="149" t="s">
        <v>192</v>
      </c>
      <c r="E11" s="150" t="s">
        <v>57</v>
      </c>
      <c r="F11" s="160">
        <v>1</v>
      </c>
      <c r="G11" s="160"/>
      <c r="H11" s="160">
        <v>6</v>
      </c>
      <c r="I11" s="160"/>
      <c r="J11" s="151"/>
      <c r="K11" s="4"/>
      <c r="L11" s="4"/>
      <c r="M11" s="4"/>
      <c r="N11" s="4"/>
      <c r="O11" s="5"/>
    </row>
    <row r="12" spans="1:15" ht="13.5" thickBot="1">
      <c r="A12" s="6"/>
      <c r="B12" s="4"/>
      <c r="C12" s="4"/>
      <c r="D12" s="152" t="s">
        <v>193</v>
      </c>
      <c r="E12" s="153" t="s">
        <v>197</v>
      </c>
      <c r="F12" s="161">
        <v>25</v>
      </c>
      <c r="G12" s="161"/>
      <c r="H12" s="161">
        <v>7</v>
      </c>
      <c r="I12" s="161"/>
      <c r="J12" s="154"/>
      <c r="K12" s="4"/>
      <c r="L12" s="4"/>
      <c r="M12" s="4"/>
      <c r="N12" s="4"/>
      <c r="O12" s="5"/>
    </row>
    <row r="13" spans="1:15" ht="13.5" thickTop="1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</row>
    <row r="14" spans="1:15" ht="12.75">
      <c r="A14" s="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</row>
    <row r="15" spans="1:15" ht="12.75">
      <c r="A15" s="6"/>
      <c r="B15" s="4"/>
      <c r="C15" s="4"/>
      <c r="D15" s="178" t="s">
        <v>236</v>
      </c>
      <c r="E15" s="178"/>
      <c r="F15" s="178"/>
      <c r="G15" s="178"/>
      <c r="H15" s="178"/>
      <c r="I15" s="178"/>
      <c r="J15" s="178"/>
      <c r="K15" s="4"/>
      <c r="L15" s="4"/>
      <c r="M15" s="4"/>
      <c r="N15" s="4"/>
      <c r="O15" s="5"/>
    </row>
    <row r="16" spans="1:15" ht="12.75">
      <c r="A16" s="6"/>
      <c r="B16" s="4"/>
      <c r="C16" s="4"/>
      <c r="D16" s="178"/>
      <c r="E16" s="178"/>
      <c r="F16" s="178"/>
      <c r="G16" s="178"/>
      <c r="H16" s="178"/>
      <c r="I16" s="178"/>
      <c r="J16" s="178"/>
      <c r="K16" s="4"/>
      <c r="L16" s="4"/>
      <c r="M16" s="4"/>
      <c r="N16" s="4"/>
      <c r="O16" s="5"/>
    </row>
    <row r="17" spans="1:15" ht="12.75">
      <c r="A17" s="6"/>
      <c r="B17" s="4"/>
      <c r="C17" s="4"/>
      <c r="D17" s="178"/>
      <c r="E17" s="178"/>
      <c r="F17" s="178"/>
      <c r="G17" s="178"/>
      <c r="H17" s="178"/>
      <c r="I17" s="178"/>
      <c r="J17" s="178"/>
      <c r="K17" s="4"/>
      <c r="L17" s="4"/>
      <c r="M17" s="4"/>
      <c r="N17" s="4"/>
      <c r="O17" s="5"/>
    </row>
    <row r="18" spans="1:15" ht="12.7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</row>
    <row r="19" spans="1:15" ht="12.75">
      <c r="A19" s="6"/>
      <c r="B19" s="4"/>
      <c r="C19" s="4"/>
      <c r="D19" s="178" t="s">
        <v>237</v>
      </c>
      <c r="E19" s="178"/>
      <c r="F19" s="178"/>
      <c r="G19" s="178"/>
      <c r="H19" s="178"/>
      <c r="I19" s="178"/>
      <c r="J19" s="178"/>
      <c r="K19" s="4"/>
      <c r="L19" s="4"/>
      <c r="M19" s="4"/>
      <c r="N19" s="4"/>
      <c r="O19" s="5"/>
    </row>
    <row r="20" spans="1:15" ht="12.75">
      <c r="A20" s="6"/>
      <c r="B20" s="4"/>
      <c r="C20" s="4"/>
      <c r="D20" s="178"/>
      <c r="E20" s="178"/>
      <c r="F20" s="178"/>
      <c r="G20" s="178"/>
      <c r="H20" s="178"/>
      <c r="I20" s="178"/>
      <c r="J20" s="178"/>
      <c r="K20" s="4"/>
      <c r="L20" s="4"/>
      <c r="M20" s="4"/>
      <c r="N20" s="4"/>
      <c r="O20" s="5"/>
    </row>
    <row r="21" spans="1:15" ht="12.75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</row>
    <row r="22" spans="1:15" ht="12.75">
      <c r="A22" s="6"/>
      <c r="B22" s="4"/>
      <c r="C22" s="4"/>
      <c r="D22" s="179" t="s">
        <v>238</v>
      </c>
      <c r="E22" s="179"/>
      <c r="F22" s="179"/>
      <c r="G22" s="179"/>
      <c r="H22" s="179"/>
      <c r="I22" s="179"/>
      <c r="J22" s="179"/>
      <c r="K22" s="4"/>
      <c r="L22" s="4"/>
      <c r="M22" s="4"/>
      <c r="N22" s="4"/>
      <c r="O22" s="5"/>
    </row>
    <row r="23" spans="1:15" ht="12.75">
      <c r="A23" s="6"/>
      <c r="B23" s="4"/>
      <c r="C23" s="4"/>
      <c r="D23" s="179"/>
      <c r="E23" s="179"/>
      <c r="F23" s="179"/>
      <c r="G23" s="179"/>
      <c r="H23" s="179"/>
      <c r="I23" s="179"/>
      <c r="J23" s="179"/>
      <c r="K23" s="4"/>
      <c r="L23" s="4"/>
      <c r="M23" s="4"/>
      <c r="N23" s="4"/>
      <c r="O23" s="5"/>
    </row>
    <row r="24" spans="1:15" ht="12.75">
      <c r="A24" s="6"/>
      <c r="B24" s="4"/>
      <c r="C24" s="4"/>
      <c r="D24" s="179"/>
      <c r="E24" s="179"/>
      <c r="F24" s="179"/>
      <c r="G24" s="179"/>
      <c r="H24" s="179"/>
      <c r="I24" s="179"/>
      <c r="J24" s="179"/>
      <c r="K24" s="4"/>
      <c r="L24" s="4"/>
      <c r="M24" s="4"/>
      <c r="N24" s="4"/>
      <c r="O24" s="5"/>
    </row>
    <row r="25" spans="1:15" ht="12.75">
      <c r="A25" s="6"/>
      <c r="B25" s="4"/>
      <c r="C25" s="4"/>
      <c r="D25" s="179"/>
      <c r="E25" s="179"/>
      <c r="F25" s="179"/>
      <c r="G25" s="179"/>
      <c r="H25" s="179"/>
      <c r="I25" s="179"/>
      <c r="J25" s="179"/>
      <c r="K25" s="4"/>
      <c r="L25" s="4"/>
      <c r="M25" s="4"/>
      <c r="N25" s="4"/>
      <c r="O25" s="5"/>
    </row>
    <row r="26" spans="1:15" ht="12.75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</row>
    <row r="27" spans="1:15" ht="13.5" thickBo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</row>
  </sheetData>
  <mergeCells count="3">
    <mergeCell ref="D15:J17"/>
    <mergeCell ref="D19:J20"/>
    <mergeCell ref="D22:J25"/>
  </mergeCells>
  <printOptions/>
  <pageMargins left="0.75" right="0.75" top="1" bottom="1" header="0.5" footer="0.5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B23" sqref="B23:L24"/>
    </sheetView>
  </sheetViews>
  <sheetFormatPr defaultColWidth="9.00390625" defaultRowHeight="12.75"/>
  <cols>
    <col min="5" max="5" width="11.125" style="0" customWidth="1"/>
    <col min="6" max="6" width="13.25390625" style="0" customWidth="1"/>
    <col min="10" max="10" width="10.75390625" style="0" customWidth="1"/>
    <col min="11" max="11" width="10.00390625" style="0" customWidth="1"/>
    <col min="14" max="14" width="10.125" style="0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2.75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ht="18">
      <c r="A3" s="6"/>
      <c r="B3" s="4"/>
      <c r="C3" s="65" t="s">
        <v>207</v>
      </c>
      <c r="D3" s="4"/>
      <c r="E3" s="4"/>
      <c r="F3" s="65" t="s">
        <v>228</v>
      </c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2.75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"/>
    </row>
    <row r="5" spans="1:16" ht="12.7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</row>
    <row r="6" spans="1:16" ht="13.5" thickBot="1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</row>
    <row r="7" spans="1:16" ht="13.5" thickBot="1">
      <c r="A7" s="6"/>
      <c r="B7" s="4"/>
      <c r="C7" s="4"/>
      <c r="D7" s="4"/>
      <c r="E7" s="162" t="s">
        <v>104</v>
      </c>
      <c r="F7" s="162" t="s">
        <v>49</v>
      </c>
      <c r="G7" s="162" t="s">
        <v>218</v>
      </c>
      <c r="H7" s="162" t="s">
        <v>219</v>
      </c>
      <c r="I7" s="162" t="s">
        <v>220</v>
      </c>
      <c r="J7" s="162" t="s">
        <v>223</v>
      </c>
      <c r="K7" s="162" t="s">
        <v>224</v>
      </c>
      <c r="L7" s="4"/>
      <c r="M7" s="4"/>
      <c r="N7" s="165" t="s">
        <v>219</v>
      </c>
      <c r="O7" s="165" t="s">
        <v>220</v>
      </c>
      <c r="P7" s="5"/>
    </row>
    <row r="8" spans="1:16" ht="15.75">
      <c r="A8" s="6"/>
      <c r="B8" s="4"/>
      <c r="C8" s="4"/>
      <c r="D8" s="4"/>
      <c r="E8" s="4" t="s">
        <v>116</v>
      </c>
      <c r="F8" s="4" t="s">
        <v>211</v>
      </c>
      <c r="G8" s="163">
        <v>18</v>
      </c>
      <c r="H8" s="163"/>
      <c r="I8" s="163"/>
      <c r="J8" s="163">
        <v>120</v>
      </c>
      <c r="K8" s="163"/>
      <c r="L8" s="4"/>
      <c r="M8" s="4"/>
      <c r="N8" s="4" t="s">
        <v>221</v>
      </c>
      <c r="O8" s="164">
        <v>2.4</v>
      </c>
      <c r="P8" s="5"/>
    </row>
    <row r="9" spans="1:16" ht="15.75">
      <c r="A9" s="6"/>
      <c r="B9" s="4"/>
      <c r="C9" s="4"/>
      <c r="D9" s="4"/>
      <c r="E9" s="4" t="s">
        <v>208</v>
      </c>
      <c r="F9" s="4" t="s">
        <v>212</v>
      </c>
      <c r="G9" s="163">
        <v>17</v>
      </c>
      <c r="H9" s="163"/>
      <c r="I9" s="163"/>
      <c r="J9" s="163">
        <v>110</v>
      </c>
      <c r="K9" s="163"/>
      <c r="L9" s="4"/>
      <c r="M9" s="4"/>
      <c r="N9" s="4" t="s">
        <v>222</v>
      </c>
      <c r="O9" s="164">
        <v>1.8</v>
      </c>
      <c r="P9" s="5"/>
    </row>
    <row r="10" spans="1:16" ht="15.75">
      <c r="A10" s="6"/>
      <c r="B10" s="4"/>
      <c r="C10" s="4"/>
      <c r="D10" s="4"/>
      <c r="E10" s="4" t="s">
        <v>144</v>
      </c>
      <c r="F10" s="4" t="s">
        <v>213</v>
      </c>
      <c r="G10" s="163">
        <v>14</v>
      </c>
      <c r="H10" s="163"/>
      <c r="I10" s="163"/>
      <c r="J10" s="163">
        <v>89</v>
      </c>
      <c r="K10" s="163"/>
      <c r="L10" s="4"/>
      <c r="M10" s="4"/>
      <c r="N10" s="4"/>
      <c r="O10" s="4"/>
      <c r="P10" s="5"/>
    </row>
    <row r="11" spans="1:16" ht="15.75">
      <c r="A11" s="6"/>
      <c r="B11" s="4"/>
      <c r="C11" s="4"/>
      <c r="D11" s="4"/>
      <c r="E11" s="4" t="s">
        <v>110</v>
      </c>
      <c r="F11" s="4" t="s">
        <v>214</v>
      </c>
      <c r="G11" s="163">
        <v>13</v>
      </c>
      <c r="H11" s="163"/>
      <c r="I11" s="163"/>
      <c r="J11" s="163">
        <v>111</v>
      </c>
      <c r="K11" s="163"/>
      <c r="L11" s="4"/>
      <c r="M11" s="4"/>
      <c r="N11" s="4" t="s">
        <v>225</v>
      </c>
      <c r="O11" s="164">
        <v>180</v>
      </c>
      <c r="P11" s="5"/>
    </row>
    <row r="12" spans="1:16" ht="16.5" thickBot="1">
      <c r="A12" s="6"/>
      <c r="B12" s="4"/>
      <c r="C12" s="4"/>
      <c r="D12" s="4"/>
      <c r="E12" s="4" t="s">
        <v>189</v>
      </c>
      <c r="F12" s="4" t="s">
        <v>215</v>
      </c>
      <c r="G12" s="163">
        <v>22</v>
      </c>
      <c r="H12" s="163"/>
      <c r="I12" s="163"/>
      <c r="J12" s="163">
        <v>79</v>
      </c>
      <c r="K12" s="163"/>
      <c r="L12" s="4"/>
      <c r="M12" s="4"/>
      <c r="N12" s="16"/>
      <c r="O12" s="16"/>
      <c r="P12" s="5"/>
    </row>
    <row r="13" spans="1:16" ht="16.5" thickBot="1">
      <c r="A13" s="6"/>
      <c r="B13" s="4"/>
      <c r="C13" s="4"/>
      <c r="D13" s="4"/>
      <c r="E13" s="4" t="s">
        <v>209</v>
      </c>
      <c r="F13" s="4" t="s">
        <v>216</v>
      </c>
      <c r="G13" s="163">
        <v>19</v>
      </c>
      <c r="H13" s="163"/>
      <c r="I13" s="163"/>
      <c r="J13" s="163">
        <v>46</v>
      </c>
      <c r="K13" s="163"/>
      <c r="L13" s="4"/>
      <c r="M13" s="4"/>
      <c r="N13" s="4"/>
      <c r="O13" s="4"/>
      <c r="P13" s="5"/>
    </row>
    <row r="14" spans="1:16" ht="16.5" thickBot="1">
      <c r="A14" s="6"/>
      <c r="B14" s="4"/>
      <c r="C14" s="4"/>
      <c r="D14" s="4"/>
      <c r="E14" s="4" t="s">
        <v>210</v>
      </c>
      <c r="F14" s="4" t="s">
        <v>217</v>
      </c>
      <c r="G14" s="163">
        <v>18</v>
      </c>
      <c r="H14" s="163"/>
      <c r="I14" s="163"/>
      <c r="J14" s="163">
        <v>29</v>
      </c>
      <c r="K14" s="163"/>
      <c r="L14" s="4"/>
      <c r="M14" s="4"/>
      <c r="N14" s="180" t="s">
        <v>218</v>
      </c>
      <c r="O14" s="181"/>
      <c r="P14" s="5"/>
    </row>
    <row r="15" spans="1:16" ht="13.5" thickBot="1">
      <c r="A15" s="6"/>
      <c r="B15" s="4"/>
      <c r="C15" s="4"/>
      <c r="D15" s="4"/>
      <c r="E15" s="16"/>
      <c r="F15" s="16"/>
      <c r="G15" s="16"/>
      <c r="H15" s="16"/>
      <c r="I15" s="16"/>
      <c r="J15" s="16"/>
      <c r="K15" s="16"/>
      <c r="L15" s="4"/>
      <c r="M15" s="4"/>
      <c r="N15" s="4" t="s">
        <v>226</v>
      </c>
      <c r="O15" s="4" t="s">
        <v>222</v>
      </c>
      <c r="P15" s="5"/>
    </row>
    <row r="16" spans="1:16" ht="12.75">
      <c r="A16" s="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 t="s">
        <v>227</v>
      </c>
      <c r="O16" s="4" t="s">
        <v>221</v>
      </c>
      <c r="P16" s="5"/>
    </row>
    <row r="17" spans="1:16" ht="13.5" thickBot="1">
      <c r="A17" s="6"/>
      <c r="B17" s="178" t="s">
        <v>229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4"/>
      <c r="N17" s="16"/>
      <c r="O17" s="16"/>
      <c r="P17" s="5"/>
    </row>
    <row r="18" spans="1:16" ht="12.75">
      <c r="A18" s="6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4"/>
      <c r="N18" s="4"/>
      <c r="O18" s="4"/>
      <c r="P18" s="5"/>
    </row>
    <row r="19" spans="1:16" ht="12.75">
      <c r="A19" s="6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4"/>
      <c r="N19" s="4"/>
      <c r="O19" s="4"/>
      <c r="P19" s="5"/>
    </row>
    <row r="20" spans="1:16" ht="12.75">
      <c r="A20" s="6"/>
      <c r="B20" s="178" t="s">
        <v>230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4"/>
      <c r="N20" s="4"/>
      <c r="O20" s="4"/>
      <c r="P20" s="5"/>
    </row>
    <row r="21" spans="1:16" ht="12.75">
      <c r="A21" s="6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4"/>
      <c r="N21" s="4"/>
      <c r="O21" s="4"/>
      <c r="P21" s="5"/>
    </row>
    <row r="22" spans="1:16" ht="12.75">
      <c r="A22" s="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4"/>
      <c r="N22" s="4"/>
      <c r="O22" s="4"/>
      <c r="P22" s="5"/>
    </row>
    <row r="23" spans="1:16" ht="12.75">
      <c r="A23" s="6"/>
      <c r="B23" s="182" t="s">
        <v>231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4"/>
      <c r="N23" s="4"/>
      <c r="O23" s="4"/>
      <c r="P23" s="5"/>
    </row>
    <row r="24" spans="1:16" ht="12.75">
      <c r="A24" s="6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4"/>
      <c r="N24" s="4"/>
      <c r="O24" s="4"/>
      <c r="P24" s="5"/>
    </row>
    <row r="25" spans="1:16" ht="12.75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</row>
    <row r="26" spans="1:16" ht="12.75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</row>
    <row r="27" spans="1:16" ht="13.5" thickBo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</sheetData>
  <mergeCells count="4">
    <mergeCell ref="N14:O14"/>
    <mergeCell ref="B17:L19"/>
    <mergeCell ref="B20:L21"/>
    <mergeCell ref="B23:L24"/>
  </mergeCells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I16" sqref="I16"/>
    </sheetView>
  </sheetViews>
  <sheetFormatPr defaultColWidth="9.00390625" defaultRowHeight="12.75"/>
  <cols>
    <col min="2" max="2" width="10.125" style="0" bestFit="1" customWidth="1"/>
    <col min="4" max="4" width="10.125" style="0" bestFit="1" customWidth="1"/>
  </cols>
  <sheetData>
    <row r="1" spans="1:13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">
      <c r="A2" s="19"/>
      <c r="B2" s="20" t="s">
        <v>186</v>
      </c>
      <c r="C2" s="19"/>
      <c r="D2" s="19"/>
      <c r="E2" s="20" t="s">
        <v>10</v>
      </c>
      <c r="F2" s="19"/>
      <c r="G2" s="19"/>
      <c r="H2" s="19"/>
      <c r="I2" s="19"/>
      <c r="J2" s="19"/>
      <c r="K2" s="19"/>
      <c r="L2" s="4"/>
      <c r="M2" s="5"/>
    </row>
    <row r="3" spans="1:13" ht="12.75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ht="12.75">
      <c r="A4" s="6"/>
      <c r="B4" s="4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2.75">
      <c r="A5" s="6"/>
      <c r="B5" s="4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6" spans="1:13" ht="12.75">
      <c r="A6" s="6"/>
      <c r="B6" s="4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3" ht="12.75">
      <c r="A7" s="6"/>
      <c r="B7" s="4" t="s">
        <v>239</v>
      </c>
      <c r="C7" s="4"/>
      <c r="D7" s="4"/>
      <c r="E7" s="4"/>
      <c r="F7" s="4"/>
      <c r="G7" s="4"/>
      <c r="H7" s="4"/>
      <c r="I7" s="4"/>
      <c r="J7" s="4"/>
      <c r="K7" s="4"/>
      <c r="L7" s="4"/>
      <c r="M7" s="5"/>
    </row>
    <row r="8" spans="1:13" ht="13.5" thickBot="1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ht="13.5" thickBot="1">
      <c r="A9" s="6"/>
      <c r="B9" s="7" t="s">
        <v>3</v>
      </c>
      <c r="C9" s="8" t="s">
        <v>4</v>
      </c>
      <c r="D9" s="9" t="s">
        <v>5</v>
      </c>
      <c r="E9" s="4"/>
      <c r="F9" s="7" t="s">
        <v>3</v>
      </c>
      <c r="G9" s="8" t="s">
        <v>4</v>
      </c>
      <c r="H9" s="9" t="s">
        <v>5</v>
      </c>
      <c r="I9" s="4"/>
      <c r="J9" s="4"/>
      <c r="K9" s="4"/>
      <c r="L9" s="4"/>
      <c r="M9" s="5"/>
    </row>
    <row r="10" spans="1:13" ht="14.25" thickBot="1" thickTop="1">
      <c r="A10" s="6"/>
      <c r="B10" s="10">
        <v>1.7142857142857142</v>
      </c>
      <c r="C10" s="11"/>
      <c r="D10" s="12">
        <v>1.5</v>
      </c>
      <c r="E10" s="4"/>
      <c r="F10" s="10">
        <v>0.022222222222222223</v>
      </c>
      <c r="G10" s="11"/>
      <c r="H10" s="12">
        <v>0.021739130434782608</v>
      </c>
      <c r="I10" s="4"/>
      <c r="J10" s="4"/>
      <c r="K10" s="4"/>
      <c r="L10" s="4"/>
      <c r="M10" s="5"/>
    </row>
    <row r="11" spans="1:13" ht="12.75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ht="12.75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ht="12.75">
      <c r="A13" s="6"/>
      <c r="B13" s="4" t="s">
        <v>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ht="12.75">
      <c r="A14" s="6"/>
      <c r="B14" s="4" t="s">
        <v>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ht="12.75">
      <c r="A15" s="6"/>
      <c r="B15" s="4" t="s">
        <v>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</row>
    <row r="16" spans="1:13" ht="12.75">
      <c r="A16" s="6"/>
      <c r="B16" s="4" t="s">
        <v>243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</row>
    <row r="17" spans="1:13" ht="13.5" thickBot="1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</row>
    <row r="18" spans="1:13" ht="13.5" thickBot="1">
      <c r="A18" s="6"/>
      <c r="B18" s="7" t="s">
        <v>7</v>
      </c>
      <c r="C18" s="13" t="s">
        <v>4</v>
      </c>
      <c r="D18" s="4"/>
      <c r="E18" s="4"/>
      <c r="F18" s="7" t="s">
        <v>7</v>
      </c>
      <c r="G18" s="13" t="s">
        <v>4</v>
      </c>
      <c r="H18" s="4"/>
      <c r="I18" s="4"/>
      <c r="J18" s="4"/>
      <c r="K18" s="4"/>
      <c r="L18" s="4"/>
      <c r="M18" s="5"/>
    </row>
    <row r="19" spans="1:13" ht="14.25" thickBot="1" thickTop="1">
      <c r="A19" s="6"/>
      <c r="B19" s="10">
        <v>1.4</v>
      </c>
      <c r="C19" s="14"/>
      <c r="D19" s="4"/>
      <c r="E19" s="4"/>
      <c r="F19" s="10">
        <v>0.5</v>
      </c>
      <c r="G19" s="14"/>
      <c r="H19" s="4"/>
      <c r="I19" s="4"/>
      <c r="J19" s="4"/>
      <c r="K19" s="4"/>
      <c r="L19" s="4"/>
      <c r="M19" s="5"/>
    </row>
    <row r="20" spans="1:13" ht="12.7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3" ht="12.75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1:13" ht="12.75">
      <c r="A22" s="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</row>
    <row r="23" spans="1:13" ht="12.75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</row>
    <row r="24" spans="1:13" ht="12.75">
      <c r="A24" s="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</row>
    <row r="25" spans="1:13" ht="12.75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</row>
    <row r="26" spans="1:13" ht="12.75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</row>
    <row r="27" spans="1:13" ht="12.75">
      <c r="A27" s="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</row>
    <row r="28" spans="1:13" ht="12.75">
      <c r="A28" s="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</row>
    <row r="29" spans="1:13" ht="12.75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</row>
    <row r="30" spans="1:13" ht="13.5" thickBo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ht="12.75">
      <c r="E31" s="18"/>
    </row>
    <row r="32" ht="12.75">
      <c r="E32" s="107"/>
    </row>
  </sheetData>
  <printOptions/>
  <pageMargins left="0.75" right="0.75" top="1" bottom="1" header="0.5" footer="0.5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G49" sqref="G49"/>
    </sheetView>
  </sheetViews>
  <sheetFormatPr defaultColWidth="9.00390625" defaultRowHeight="12.75"/>
  <cols>
    <col min="4" max="4" width="20.625" style="0" customWidth="1"/>
    <col min="5" max="5" width="16.125" style="0" customWidth="1"/>
    <col min="6" max="6" width="22.25390625" style="0" customWidth="1"/>
    <col min="7" max="7" width="10.75390625" style="0" customWidth="1"/>
    <col min="8" max="8" width="13.375" style="0" customWidth="1"/>
    <col min="9" max="9" width="10.375" style="0" customWidth="1"/>
    <col min="10" max="10" width="11.25390625" style="0" customWidth="1"/>
    <col min="11" max="11" width="10.87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4" ht="18">
      <c r="A3" s="6"/>
      <c r="B3" s="4"/>
      <c r="C3" s="65" t="s">
        <v>155</v>
      </c>
      <c r="D3" s="4"/>
      <c r="E3" s="65" t="s">
        <v>182</v>
      </c>
      <c r="F3" s="4"/>
      <c r="G3" s="4"/>
      <c r="H3" s="4"/>
      <c r="I3" s="4"/>
      <c r="J3" s="4"/>
      <c r="K3" s="4"/>
      <c r="L3" s="4"/>
      <c r="M3" s="4"/>
      <c r="N3" s="5"/>
    </row>
    <row r="4" spans="1:14" ht="12.75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1:14" ht="12.7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3.5" thickBot="1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1:14" ht="19.5" customHeight="1" thickBot="1">
      <c r="A7" s="6"/>
      <c r="B7" s="4"/>
      <c r="C7" s="4"/>
      <c r="D7" s="133" t="s">
        <v>176</v>
      </c>
      <c r="E7" s="133" t="s">
        <v>177</v>
      </c>
      <c r="F7" s="143" t="s">
        <v>179</v>
      </c>
      <c r="G7" s="142" t="s">
        <v>244</v>
      </c>
      <c r="H7" s="141" t="s">
        <v>180</v>
      </c>
      <c r="I7" s="140" t="s">
        <v>181</v>
      </c>
      <c r="J7" s="139"/>
      <c r="K7" s="183" t="s">
        <v>182</v>
      </c>
      <c r="L7" s="184"/>
      <c r="M7" s="4"/>
      <c r="N7" s="5"/>
    </row>
    <row r="8" spans="1:14" ht="12.75">
      <c r="A8" s="6"/>
      <c r="B8" s="4"/>
      <c r="C8" s="4"/>
      <c r="D8" s="139">
        <v>1</v>
      </c>
      <c r="E8" s="139" t="s">
        <v>178</v>
      </c>
      <c r="F8" s="139">
        <v>68</v>
      </c>
      <c r="G8" s="145">
        <v>72</v>
      </c>
      <c r="H8" s="139"/>
      <c r="I8" s="139"/>
      <c r="J8" s="4"/>
      <c r="K8" s="4" t="s">
        <v>183</v>
      </c>
      <c r="L8" s="4" t="s">
        <v>184</v>
      </c>
      <c r="M8" s="4"/>
      <c r="N8" s="5"/>
    </row>
    <row r="9" spans="1:14" ht="12.75">
      <c r="A9" s="6"/>
      <c r="B9" s="4"/>
      <c r="C9" s="4"/>
      <c r="D9" s="139">
        <v>2</v>
      </c>
      <c r="E9" s="139" t="s">
        <v>178</v>
      </c>
      <c r="F9" s="139">
        <v>36</v>
      </c>
      <c r="G9" s="139"/>
      <c r="H9" s="139"/>
      <c r="I9" s="139"/>
      <c r="J9" s="4"/>
      <c r="K9" s="4" t="s">
        <v>187</v>
      </c>
      <c r="L9" s="4" t="s">
        <v>185</v>
      </c>
      <c r="M9" s="4"/>
      <c r="N9" s="5"/>
    </row>
    <row r="10" spans="1:14" ht="13.5" thickBot="1">
      <c r="A10" s="6"/>
      <c r="B10" s="4"/>
      <c r="C10" s="4"/>
      <c r="D10" s="139">
        <v>3</v>
      </c>
      <c r="E10" s="139" t="s">
        <v>178</v>
      </c>
      <c r="F10" s="139">
        <v>35</v>
      </c>
      <c r="G10" s="139"/>
      <c r="H10" s="139"/>
      <c r="I10" s="139"/>
      <c r="J10" s="4"/>
      <c r="K10" s="16"/>
      <c r="L10" s="16"/>
      <c r="M10" s="4"/>
      <c r="N10" s="5"/>
    </row>
    <row r="11" spans="1:14" ht="12.75">
      <c r="A11" s="6"/>
      <c r="B11" s="4"/>
      <c r="C11" s="4"/>
      <c r="D11" s="139">
        <v>4</v>
      </c>
      <c r="E11" s="139" t="s">
        <v>178</v>
      </c>
      <c r="F11" s="139">
        <v>64</v>
      </c>
      <c r="G11" s="139"/>
      <c r="H11" s="139"/>
      <c r="I11" s="139"/>
      <c r="J11" s="4"/>
      <c r="K11" s="4"/>
      <c r="L11" s="4"/>
      <c r="M11" s="4"/>
      <c r="N11" s="5"/>
    </row>
    <row r="12" spans="1:14" ht="12.75">
      <c r="A12" s="6"/>
      <c r="B12" s="4"/>
      <c r="C12" s="4"/>
      <c r="D12" s="139">
        <v>5</v>
      </c>
      <c r="E12" s="139" t="s">
        <v>178</v>
      </c>
      <c r="F12" s="139">
        <v>58</v>
      </c>
      <c r="G12" s="139"/>
      <c r="H12" s="139"/>
      <c r="I12" s="139"/>
      <c r="J12" s="4"/>
      <c r="K12" s="4"/>
      <c r="L12" s="4"/>
      <c r="M12" s="4"/>
      <c r="N12" s="5"/>
    </row>
    <row r="13" spans="1:14" ht="12.75">
      <c r="A13" s="6"/>
      <c r="B13" s="4"/>
      <c r="C13" s="4"/>
      <c r="D13" s="139">
        <v>6</v>
      </c>
      <c r="E13" s="139" t="s">
        <v>178</v>
      </c>
      <c r="F13" s="139">
        <v>57</v>
      </c>
      <c r="G13" s="139"/>
      <c r="H13" s="139"/>
      <c r="I13" s="139"/>
      <c r="J13" s="4"/>
      <c r="K13" s="4"/>
      <c r="L13" s="4"/>
      <c r="M13" s="4"/>
      <c r="N13" s="5"/>
    </row>
    <row r="14" spans="1:14" ht="12.75">
      <c r="A14" s="6"/>
      <c r="B14" s="4"/>
      <c r="C14" s="4"/>
      <c r="D14" s="139">
        <v>7</v>
      </c>
      <c r="E14" s="139" t="s">
        <v>178</v>
      </c>
      <c r="F14" s="139">
        <v>60</v>
      </c>
      <c r="G14" s="139"/>
      <c r="H14" s="139"/>
      <c r="I14" s="139"/>
      <c r="J14" s="4"/>
      <c r="K14" s="4"/>
      <c r="L14" s="4"/>
      <c r="M14" s="4"/>
      <c r="N14" s="5"/>
    </row>
    <row r="15" spans="1:14" ht="12.75">
      <c r="A15" s="6"/>
      <c r="B15" s="4"/>
      <c r="C15" s="4"/>
      <c r="D15" s="139">
        <v>8</v>
      </c>
      <c r="E15" s="139" t="s">
        <v>178</v>
      </c>
      <c r="F15" s="139">
        <v>72</v>
      </c>
      <c r="G15" s="139"/>
      <c r="H15" s="139"/>
      <c r="I15" s="139"/>
      <c r="J15" s="4"/>
      <c r="K15" s="4"/>
      <c r="L15" s="4"/>
      <c r="M15" s="4"/>
      <c r="N15" s="5"/>
    </row>
    <row r="16" spans="1:14" ht="12.75">
      <c r="A16" s="6"/>
      <c r="B16" s="4"/>
      <c r="C16" s="4"/>
      <c r="D16" s="139">
        <v>9</v>
      </c>
      <c r="E16" s="139" t="s">
        <v>178</v>
      </c>
      <c r="F16" s="139">
        <v>70</v>
      </c>
      <c r="G16" s="139"/>
      <c r="H16" s="139"/>
      <c r="I16" s="139"/>
      <c r="J16" s="4"/>
      <c r="K16" s="4"/>
      <c r="L16" s="4"/>
      <c r="M16" s="4"/>
      <c r="N16" s="5"/>
    </row>
    <row r="17" spans="1:14" ht="12.75">
      <c r="A17" s="6"/>
      <c r="B17" s="4"/>
      <c r="C17" s="4"/>
      <c r="D17" s="139">
        <v>10</v>
      </c>
      <c r="E17" s="139" t="s">
        <v>178</v>
      </c>
      <c r="F17" s="139">
        <v>22</v>
      </c>
      <c r="G17" s="139"/>
      <c r="H17" s="139"/>
      <c r="I17" s="139"/>
      <c r="J17" s="4"/>
      <c r="L17" s="4"/>
      <c r="M17" s="4"/>
      <c r="N17" s="5"/>
    </row>
    <row r="18" spans="1:14" ht="12.75">
      <c r="A18" s="6"/>
      <c r="B18" s="4"/>
      <c r="C18" s="4"/>
      <c r="D18" s="139">
        <v>11</v>
      </c>
      <c r="E18" s="139" t="s">
        <v>178</v>
      </c>
      <c r="F18" s="139">
        <v>33</v>
      </c>
      <c r="G18" s="139"/>
      <c r="H18" s="139"/>
      <c r="I18" s="139"/>
      <c r="J18" s="4"/>
      <c r="K18" s="4"/>
      <c r="L18" s="4"/>
      <c r="M18" s="4"/>
      <c r="N18" s="5"/>
    </row>
    <row r="19" spans="1:14" ht="12.75">
      <c r="A19" s="6"/>
      <c r="B19" s="4"/>
      <c r="C19" s="4"/>
      <c r="D19" s="139">
        <v>12</v>
      </c>
      <c r="E19" s="139" t="s">
        <v>178</v>
      </c>
      <c r="F19" s="139">
        <v>44</v>
      </c>
      <c r="G19" s="139"/>
      <c r="H19" s="139"/>
      <c r="I19" s="139"/>
      <c r="J19" s="4"/>
      <c r="K19" s="4"/>
      <c r="L19" s="4"/>
      <c r="M19" s="4"/>
      <c r="N19" s="5"/>
    </row>
    <row r="20" spans="1:14" ht="12.75">
      <c r="A20" s="6"/>
      <c r="B20" s="4"/>
      <c r="C20" s="4"/>
      <c r="D20" s="139">
        <v>13</v>
      </c>
      <c r="E20" s="139" t="s">
        <v>178</v>
      </c>
      <c r="F20" s="139">
        <v>40</v>
      </c>
      <c r="G20" s="139"/>
      <c r="H20" s="139"/>
      <c r="I20" s="139"/>
      <c r="J20" s="4"/>
      <c r="K20" s="4"/>
      <c r="L20" s="4"/>
      <c r="M20" s="4"/>
      <c r="N20" s="5"/>
    </row>
    <row r="21" spans="1:14" ht="12.75">
      <c r="A21" s="6"/>
      <c r="B21" s="4"/>
      <c r="C21" s="4"/>
      <c r="D21" s="139">
        <v>14</v>
      </c>
      <c r="E21" s="139" t="s">
        <v>178</v>
      </c>
      <c r="F21" s="139">
        <v>67</v>
      </c>
      <c r="G21" s="139"/>
      <c r="H21" s="139"/>
      <c r="I21" s="139"/>
      <c r="J21" s="4"/>
      <c r="K21" s="4"/>
      <c r="L21" s="4"/>
      <c r="M21" s="4"/>
      <c r="N21" s="5"/>
    </row>
    <row r="22" spans="1:14" ht="12.75">
      <c r="A22" s="6"/>
      <c r="B22" s="4"/>
      <c r="C22" s="4"/>
      <c r="D22" s="139">
        <v>15</v>
      </c>
      <c r="E22" s="139" t="s">
        <v>178</v>
      </c>
      <c r="F22" s="139">
        <v>71</v>
      </c>
      <c r="G22" s="139"/>
      <c r="H22" s="139"/>
      <c r="I22" s="139"/>
      <c r="J22" s="4"/>
      <c r="K22" s="4"/>
      <c r="L22" s="4"/>
      <c r="M22" s="4"/>
      <c r="N22" s="5"/>
    </row>
    <row r="23" spans="1:14" ht="12.75">
      <c r="A23" s="6"/>
      <c r="B23" s="4"/>
      <c r="C23" s="4"/>
      <c r="D23" s="139">
        <v>16</v>
      </c>
      <c r="E23" s="139" t="s">
        <v>178</v>
      </c>
      <c r="F23" s="139">
        <v>39</v>
      </c>
      <c r="G23" s="139"/>
      <c r="H23" s="139"/>
      <c r="I23" s="139"/>
      <c r="J23" s="4"/>
      <c r="K23" s="4"/>
      <c r="L23" s="4"/>
      <c r="M23" s="4"/>
      <c r="N23" s="5"/>
    </row>
    <row r="24" spans="1:14" ht="12.75">
      <c r="A24" s="6"/>
      <c r="B24" s="4"/>
      <c r="C24" s="4"/>
      <c r="D24" s="139">
        <v>17</v>
      </c>
      <c r="E24" s="139" t="s">
        <v>178</v>
      </c>
      <c r="F24" s="139">
        <v>59</v>
      </c>
      <c r="G24" s="139"/>
      <c r="H24" s="139"/>
      <c r="I24" s="139"/>
      <c r="J24" s="4"/>
      <c r="K24" s="4"/>
      <c r="L24" s="4"/>
      <c r="M24" s="4"/>
      <c r="N24" s="5"/>
    </row>
    <row r="25" spans="1:14" ht="12.75">
      <c r="A25" s="6"/>
      <c r="B25" s="4"/>
      <c r="C25" s="4"/>
      <c r="D25" s="139">
        <v>18</v>
      </c>
      <c r="E25" s="139" t="s">
        <v>178</v>
      </c>
      <c r="F25" s="139">
        <v>60</v>
      </c>
      <c r="G25" s="139"/>
      <c r="H25" s="139"/>
      <c r="I25" s="139"/>
      <c r="J25" s="4"/>
      <c r="K25" s="4"/>
      <c r="L25" s="4"/>
      <c r="M25" s="4"/>
      <c r="N25" s="5"/>
    </row>
    <row r="26" spans="1:14" ht="12.75">
      <c r="A26" s="6"/>
      <c r="B26" s="4"/>
      <c r="C26" s="4"/>
      <c r="D26" s="139">
        <v>19</v>
      </c>
      <c r="E26" s="139" t="s">
        <v>178</v>
      </c>
      <c r="F26" s="139">
        <v>68</v>
      </c>
      <c r="G26" s="139"/>
      <c r="H26" s="139"/>
      <c r="I26" s="139"/>
      <c r="J26" s="4"/>
      <c r="K26" s="4"/>
      <c r="L26" s="4"/>
      <c r="M26" s="4"/>
      <c r="N26" s="5"/>
    </row>
    <row r="27" spans="1:14" ht="12.75">
      <c r="A27" s="6"/>
      <c r="B27" s="4"/>
      <c r="C27" s="4"/>
      <c r="D27" s="139">
        <v>20</v>
      </c>
      <c r="E27" s="139" t="s">
        <v>178</v>
      </c>
      <c r="F27" s="139">
        <v>69</v>
      </c>
      <c r="G27" s="139"/>
      <c r="H27" s="139"/>
      <c r="I27" s="139"/>
      <c r="J27" s="4"/>
      <c r="K27" s="4"/>
      <c r="L27" s="4"/>
      <c r="M27" s="4"/>
      <c r="N27" s="5"/>
    </row>
    <row r="28" spans="1:14" ht="12.75">
      <c r="A28" s="6"/>
      <c r="B28" s="4"/>
      <c r="C28" s="4"/>
      <c r="D28" s="139">
        <v>21</v>
      </c>
      <c r="E28" s="139" t="s">
        <v>178</v>
      </c>
      <c r="F28" s="139">
        <v>58</v>
      </c>
      <c r="G28" s="139"/>
      <c r="H28" s="139"/>
      <c r="I28" s="139"/>
      <c r="J28" s="4"/>
      <c r="K28" s="4"/>
      <c r="L28" s="4"/>
      <c r="M28" s="4"/>
      <c r="N28" s="5"/>
    </row>
    <row r="29" spans="1:14" ht="12.75">
      <c r="A29" s="6"/>
      <c r="B29" s="4"/>
      <c r="C29" s="4"/>
      <c r="D29" s="139">
        <v>22</v>
      </c>
      <c r="E29" s="139" t="s">
        <v>178</v>
      </c>
      <c r="F29" s="139">
        <v>56</v>
      </c>
      <c r="G29" s="139"/>
      <c r="H29" s="139"/>
      <c r="I29" s="139"/>
      <c r="J29" s="4"/>
      <c r="K29" s="4"/>
      <c r="L29" s="4"/>
      <c r="M29" s="4"/>
      <c r="N29" s="5"/>
    </row>
    <row r="30" spans="1:14" ht="12.75">
      <c r="A30" s="6"/>
      <c r="B30" s="4"/>
      <c r="C30" s="4"/>
      <c r="D30" s="139">
        <v>23</v>
      </c>
      <c r="E30" s="139" t="s">
        <v>178</v>
      </c>
      <c r="F30" s="139">
        <v>59</v>
      </c>
      <c r="G30" s="139"/>
      <c r="H30" s="139"/>
      <c r="I30" s="139"/>
      <c r="J30" s="4"/>
      <c r="K30" s="4"/>
      <c r="L30" s="4"/>
      <c r="M30" s="4"/>
      <c r="N30" s="5"/>
    </row>
    <row r="31" spans="1:14" ht="12.75">
      <c r="A31" s="6"/>
      <c r="B31" s="4"/>
      <c r="C31" s="4"/>
      <c r="D31" s="139">
        <v>24</v>
      </c>
      <c r="E31" s="139" t="s">
        <v>178</v>
      </c>
      <c r="F31" s="139">
        <v>57</v>
      </c>
      <c r="G31" s="139"/>
      <c r="H31" s="139"/>
      <c r="I31" s="139"/>
      <c r="J31" s="4"/>
      <c r="K31" s="4"/>
      <c r="L31" s="4"/>
      <c r="M31" s="4"/>
      <c r="N31" s="5"/>
    </row>
    <row r="32" spans="1:14" ht="12.75">
      <c r="A32" s="6"/>
      <c r="B32" s="4"/>
      <c r="C32" s="4"/>
      <c r="D32" s="139">
        <v>25</v>
      </c>
      <c r="E32" s="139" t="s">
        <v>178</v>
      </c>
      <c r="F32" s="139">
        <v>49</v>
      </c>
      <c r="G32" s="139"/>
      <c r="H32" s="139"/>
      <c r="I32" s="139"/>
      <c r="J32" s="4"/>
      <c r="K32" s="4"/>
      <c r="L32" s="4"/>
      <c r="M32" s="4"/>
      <c r="N32" s="5"/>
    </row>
    <row r="33" spans="1:14" ht="13.5" thickBot="1">
      <c r="A33" s="6"/>
      <c r="B33" s="4"/>
      <c r="C33" s="4"/>
      <c r="D33" s="144"/>
      <c r="E33" s="144"/>
      <c r="F33" s="144"/>
      <c r="G33" s="144"/>
      <c r="H33" s="144"/>
      <c r="I33" s="144"/>
      <c r="J33" s="4"/>
      <c r="K33" s="4"/>
      <c r="L33" s="4"/>
      <c r="M33" s="4"/>
      <c r="N33" s="5"/>
    </row>
    <row r="34" spans="1:14" ht="12.75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</row>
    <row r="35" spans="1:14" ht="12.75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1:14" ht="12.75">
      <c r="A36" s="6"/>
      <c r="B36" s="4"/>
      <c r="C36" s="4"/>
      <c r="D36" s="178" t="s">
        <v>240</v>
      </c>
      <c r="E36" s="178"/>
      <c r="F36" s="178"/>
      <c r="G36" s="178"/>
      <c r="H36" s="178"/>
      <c r="I36" s="178"/>
      <c r="J36" s="4"/>
      <c r="K36" s="4"/>
      <c r="L36" s="4"/>
      <c r="M36" s="4"/>
      <c r="N36" s="5"/>
    </row>
    <row r="37" spans="1:14" ht="12.75">
      <c r="A37" s="6"/>
      <c r="B37" s="4"/>
      <c r="C37" s="4"/>
      <c r="D37" s="178"/>
      <c r="E37" s="178"/>
      <c r="F37" s="178"/>
      <c r="G37" s="178"/>
      <c r="H37" s="178"/>
      <c r="I37" s="178"/>
      <c r="J37" s="4"/>
      <c r="K37" s="4"/>
      <c r="L37" s="4"/>
      <c r="M37" s="4"/>
      <c r="N37" s="5"/>
    </row>
    <row r="38" spans="1:14" ht="12.75">
      <c r="A38" s="6"/>
      <c r="B38" s="4"/>
      <c r="C38" s="4"/>
      <c r="D38" s="178"/>
      <c r="E38" s="178"/>
      <c r="F38" s="178"/>
      <c r="G38" s="178"/>
      <c r="H38" s="178"/>
      <c r="I38" s="178"/>
      <c r="J38" s="4"/>
      <c r="K38" s="4"/>
      <c r="L38" s="4"/>
      <c r="M38" s="4"/>
      <c r="N38" s="5"/>
    </row>
    <row r="39" spans="1:14" ht="12.75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</row>
    <row r="40" spans="1:14" ht="12.75">
      <c r="A40" s="6"/>
      <c r="B40" s="4"/>
      <c r="C40" s="4"/>
      <c r="D40" s="178" t="s">
        <v>241</v>
      </c>
      <c r="E40" s="178"/>
      <c r="F40" s="178"/>
      <c r="G40" s="178"/>
      <c r="H40" s="178"/>
      <c r="I40" s="178"/>
      <c r="J40" s="4"/>
      <c r="K40" s="4"/>
      <c r="L40" s="4"/>
      <c r="M40" s="4"/>
      <c r="N40" s="5"/>
    </row>
    <row r="41" spans="1:14" ht="12.75">
      <c r="A41" s="6"/>
      <c r="B41" s="4"/>
      <c r="C41" s="4"/>
      <c r="D41" s="178"/>
      <c r="E41" s="178"/>
      <c r="F41" s="178"/>
      <c r="G41" s="178"/>
      <c r="H41" s="178"/>
      <c r="I41" s="178"/>
      <c r="J41" s="4"/>
      <c r="K41" s="4"/>
      <c r="L41" s="4"/>
      <c r="M41" s="4"/>
      <c r="N41" s="5"/>
    </row>
    <row r="42" spans="1:14" ht="12.7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</row>
    <row r="43" spans="1:14" ht="12.75">
      <c r="A43" s="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</row>
    <row r="44" spans="1:14" ht="12.75">
      <c r="A44" s="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</row>
    <row r="45" spans="1:14" ht="12.75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</row>
    <row r="46" spans="1:14" ht="12.75">
      <c r="A46" s="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</row>
    <row r="47" spans="1:14" ht="12.75">
      <c r="A47" s="6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</row>
    <row r="48" spans="1:14" ht="13.5" thickBot="1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7"/>
    </row>
  </sheetData>
  <mergeCells count="3">
    <mergeCell ref="K7:L7"/>
    <mergeCell ref="D36:I38"/>
    <mergeCell ref="D40:I4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B10" sqref="B10"/>
    </sheetView>
  </sheetViews>
  <sheetFormatPr defaultColWidth="9.00390625" defaultRowHeight="12.75"/>
  <cols>
    <col min="2" max="2" width="16.00390625" style="0" customWidth="1"/>
    <col min="4" max="4" width="7.875" style="0" customWidth="1"/>
    <col min="5" max="5" width="17.00390625" style="0" customWidth="1"/>
    <col min="6" max="6" width="13.75390625" style="0" customWidth="1"/>
    <col min="7" max="7" width="23.625" style="0" customWidth="1"/>
    <col min="8" max="8" width="11.00390625" style="0" customWidth="1"/>
    <col min="9" max="9" width="11.62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9" ht="18">
      <c r="A2" s="6"/>
      <c r="B2" s="65" t="s">
        <v>152</v>
      </c>
      <c r="C2" s="4"/>
      <c r="D2" s="65" t="s">
        <v>153</v>
      </c>
      <c r="E2" s="4"/>
      <c r="F2" s="4"/>
      <c r="G2" s="4"/>
      <c r="H2" s="4"/>
      <c r="I2" s="5"/>
    </row>
    <row r="3" spans="1:9" ht="12.75">
      <c r="A3" s="6"/>
      <c r="B3" s="4"/>
      <c r="C3" s="4"/>
      <c r="D3" s="4"/>
      <c r="E3" s="4"/>
      <c r="F3" s="4"/>
      <c r="G3" s="4"/>
      <c r="H3" s="4"/>
      <c r="I3" s="5"/>
    </row>
    <row r="4" spans="1:9" ht="13.5" thickBot="1">
      <c r="A4" s="6"/>
      <c r="B4" s="4"/>
      <c r="C4" s="4"/>
      <c r="D4" s="4"/>
      <c r="E4" s="4"/>
      <c r="F4" s="4"/>
      <c r="G4" s="4"/>
      <c r="H4" s="4"/>
      <c r="I4" s="5"/>
    </row>
    <row r="5" spans="1:9" ht="33" customHeight="1" thickBot="1">
      <c r="A5" s="6"/>
      <c r="B5" s="4"/>
      <c r="C5" s="4"/>
      <c r="D5" s="4"/>
      <c r="E5" s="133" t="s">
        <v>104</v>
      </c>
      <c r="F5" s="133" t="s">
        <v>49</v>
      </c>
      <c r="G5" s="133" t="s">
        <v>141</v>
      </c>
      <c r="H5" s="133" t="s">
        <v>140</v>
      </c>
      <c r="I5" s="5"/>
    </row>
    <row r="6" spans="1:9" ht="12.75">
      <c r="A6" s="6"/>
      <c r="B6" s="4"/>
      <c r="C6" s="4"/>
      <c r="D6" s="4"/>
      <c r="E6" s="4" t="s">
        <v>110</v>
      </c>
      <c r="F6" s="4" t="s">
        <v>142</v>
      </c>
      <c r="G6" s="130">
        <v>39143</v>
      </c>
      <c r="H6" s="4">
        <v>3</v>
      </c>
      <c r="I6" s="5"/>
    </row>
    <row r="7" spans="1:9" ht="12.75">
      <c r="A7" s="6"/>
      <c r="B7" s="4"/>
      <c r="C7" s="4"/>
      <c r="D7" s="4"/>
      <c r="E7" s="4" t="s">
        <v>126</v>
      </c>
      <c r="F7" s="4" t="s">
        <v>143</v>
      </c>
      <c r="G7" s="130">
        <v>39144</v>
      </c>
      <c r="H7" s="4">
        <v>2</v>
      </c>
      <c r="I7" s="5"/>
    </row>
    <row r="8" spans="1:9" ht="12.75">
      <c r="A8" s="6"/>
      <c r="B8" s="4"/>
      <c r="C8" s="4"/>
      <c r="D8" s="4"/>
      <c r="E8" s="4" t="s">
        <v>144</v>
      </c>
      <c r="F8" s="4" t="s">
        <v>145</v>
      </c>
      <c r="G8" s="130">
        <v>39145</v>
      </c>
      <c r="H8" s="4">
        <v>3</v>
      </c>
      <c r="I8" s="5"/>
    </row>
    <row r="9" spans="1:9" ht="12.75">
      <c r="A9" s="6"/>
      <c r="B9" s="4"/>
      <c r="C9" s="4"/>
      <c r="D9" s="4"/>
      <c r="E9" s="4" t="s">
        <v>146</v>
      </c>
      <c r="F9" s="4" t="s">
        <v>154</v>
      </c>
      <c r="G9" s="130">
        <v>39146</v>
      </c>
      <c r="H9" s="4">
        <v>1</v>
      </c>
      <c r="I9" s="5"/>
    </row>
    <row r="10" spans="1:9" ht="13.5" thickBot="1">
      <c r="A10" s="6"/>
      <c r="B10" s="4" t="s">
        <v>150</v>
      </c>
      <c r="C10" s="4"/>
      <c r="D10" s="4"/>
      <c r="E10" s="4" t="s">
        <v>122</v>
      </c>
      <c r="F10" s="4" t="s">
        <v>147</v>
      </c>
      <c r="G10" s="130">
        <v>39147</v>
      </c>
      <c r="H10" s="4">
        <v>3</v>
      </c>
      <c r="I10" s="5"/>
    </row>
    <row r="11" spans="1:9" ht="13.5" thickBot="1">
      <c r="A11" s="6"/>
      <c r="B11" s="132"/>
      <c r="C11" s="4"/>
      <c r="D11" s="4"/>
      <c r="E11" s="4" t="s">
        <v>148</v>
      </c>
      <c r="F11" s="4" t="s">
        <v>149</v>
      </c>
      <c r="G11" s="130">
        <v>39148</v>
      </c>
      <c r="H11" s="4">
        <v>2</v>
      </c>
      <c r="I11" s="5"/>
    </row>
    <row r="12" spans="1:9" ht="12.75">
      <c r="A12" s="6"/>
      <c r="B12" s="4"/>
      <c r="C12" s="4"/>
      <c r="D12" s="4"/>
      <c r="E12" s="4" t="s">
        <v>110</v>
      </c>
      <c r="F12" s="4" t="s">
        <v>142</v>
      </c>
      <c r="G12" s="130">
        <v>39149</v>
      </c>
      <c r="H12" s="4">
        <v>2</v>
      </c>
      <c r="I12" s="5"/>
    </row>
    <row r="13" spans="1:9" ht="12.75">
      <c r="A13" s="6"/>
      <c r="B13" s="4"/>
      <c r="C13" s="4"/>
      <c r="D13" s="4"/>
      <c r="E13" s="4" t="s">
        <v>126</v>
      </c>
      <c r="F13" s="4" t="s">
        <v>143</v>
      </c>
      <c r="G13" s="130">
        <v>39150</v>
      </c>
      <c r="H13" s="4">
        <v>2</v>
      </c>
      <c r="I13" s="5"/>
    </row>
    <row r="14" spans="1:9" ht="13.5" thickBot="1">
      <c r="A14" s="6"/>
      <c r="B14" s="4" t="s">
        <v>246</v>
      </c>
      <c r="C14" s="4"/>
      <c r="D14" s="4"/>
      <c r="E14" s="4" t="s">
        <v>144</v>
      </c>
      <c r="F14" s="4" t="s">
        <v>145</v>
      </c>
      <c r="G14" s="130">
        <v>39151</v>
      </c>
      <c r="H14" s="4">
        <v>1</v>
      </c>
      <c r="I14" s="5"/>
    </row>
    <row r="15" spans="1:9" ht="13.5" thickBot="1">
      <c r="A15" s="6"/>
      <c r="B15" s="129"/>
      <c r="C15" s="4"/>
      <c r="D15" s="4"/>
      <c r="E15" s="4" t="s">
        <v>146</v>
      </c>
      <c r="F15" s="4" t="s">
        <v>154</v>
      </c>
      <c r="G15" s="130">
        <v>39152</v>
      </c>
      <c r="H15" s="4">
        <v>2</v>
      </c>
      <c r="I15" s="5"/>
    </row>
    <row r="16" spans="1:9" ht="12.75">
      <c r="A16" s="6"/>
      <c r="B16" s="4"/>
      <c r="C16" s="4"/>
      <c r="D16" s="4"/>
      <c r="E16" s="4" t="s">
        <v>122</v>
      </c>
      <c r="F16" s="4" t="s">
        <v>147</v>
      </c>
      <c r="G16" s="130">
        <v>39153</v>
      </c>
      <c r="H16" s="4">
        <v>2</v>
      </c>
      <c r="I16" s="5"/>
    </row>
    <row r="17" spans="1:9" ht="12.75">
      <c r="A17" s="6"/>
      <c r="B17" s="4"/>
      <c r="C17" s="4"/>
      <c r="D17" s="4"/>
      <c r="E17" s="4" t="s">
        <v>148</v>
      </c>
      <c r="F17" s="4" t="s">
        <v>149</v>
      </c>
      <c r="G17" s="130">
        <v>39154</v>
      </c>
      <c r="H17" s="4">
        <v>1</v>
      </c>
      <c r="I17" s="5"/>
    </row>
    <row r="18" spans="1:9" ht="13.5" thickBot="1">
      <c r="A18" s="6"/>
      <c r="B18" s="4" t="s">
        <v>151</v>
      </c>
      <c r="C18" s="4"/>
      <c r="D18" s="4"/>
      <c r="E18" s="4" t="s">
        <v>110</v>
      </c>
      <c r="F18" s="4" t="s">
        <v>142</v>
      </c>
      <c r="G18" s="130">
        <v>39155</v>
      </c>
      <c r="H18" s="4">
        <v>2</v>
      </c>
      <c r="I18" s="5"/>
    </row>
    <row r="19" spans="1:9" ht="13.5" thickBot="1">
      <c r="A19" s="6"/>
      <c r="B19" s="134"/>
      <c r="C19" s="4"/>
      <c r="D19" s="4"/>
      <c r="E19" s="4" t="s">
        <v>126</v>
      </c>
      <c r="F19" s="4" t="s">
        <v>143</v>
      </c>
      <c r="G19" s="130">
        <v>39156</v>
      </c>
      <c r="H19" s="4">
        <v>2</v>
      </c>
      <c r="I19" s="5"/>
    </row>
    <row r="20" spans="1:9" ht="12.75">
      <c r="A20" s="6"/>
      <c r="B20" s="4"/>
      <c r="C20" s="4"/>
      <c r="D20" s="4"/>
      <c r="E20" s="4" t="s">
        <v>144</v>
      </c>
      <c r="F20" s="4" t="s">
        <v>145</v>
      </c>
      <c r="G20" s="130">
        <v>39157</v>
      </c>
      <c r="H20" s="4">
        <v>1</v>
      </c>
      <c r="I20" s="5"/>
    </row>
    <row r="21" spans="1:9" ht="12.75">
      <c r="A21" s="6"/>
      <c r="B21" s="4"/>
      <c r="C21" s="4"/>
      <c r="D21" s="4"/>
      <c r="E21" s="4" t="s">
        <v>146</v>
      </c>
      <c r="F21" s="4" t="s">
        <v>154</v>
      </c>
      <c r="G21" s="130">
        <v>39158</v>
      </c>
      <c r="H21" s="4">
        <v>2</v>
      </c>
      <c r="I21" s="5"/>
    </row>
    <row r="22" spans="1:9" ht="12.75">
      <c r="A22" s="6"/>
      <c r="B22" s="4"/>
      <c r="C22" s="4"/>
      <c r="D22" s="4"/>
      <c r="E22" s="4" t="s">
        <v>122</v>
      </c>
      <c r="F22" s="4" t="s">
        <v>147</v>
      </c>
      <c r="G22" s="130">
        <v>39159</v>
      </c>
      <c r="H22" s="4">
        <v>2</v>
      </c>
      <c r="I22" s="5"/>
    </row>
    <row r="23" spans="1:9" ht="12.75">
      <c r="A23" s="6"/>
      <c r="B23" s="4"/>
      <c r="C23" s="4"/>
      <c r="D23" s="4"/>
      <c r="E23" s="4" t="s">
        <v>148</v>
      </c>
      <c r="F23" s="4" t="s">
        <v>149</v>
      </c>
      <c r="G23" s="130">
        <v>39160</v>
      </c>
      <c r="H23" s="4">
        <v>1</v>
      </c>
      <c r="I23" s="5"/>
    </row>
    <row r="24" spans="1:9" ht="12.75">
      <c r="A24" s="6"/>
      <c r="B24" s="4"/>
      <c r="C24" s="4"/>
      <c r="D24" s="4"/>
      <c r="E24" s="4" t="s">
        <v>110</v>
      </c>
      <c r="F24" s="4" t="s">
        <v>142</v>
      </c>
      <c r="G24" s="130">
        <v>39161</v>
      </c>
      <c r="H24" s="4">
        <v>2</v>
      </c>
      <c r="I24" s="5"/>
    </row>
    <row r="25" spans="1:9" ht="12.75">
      <c r="A25" s="6"/>
      <c r="B25" s="4"/>
      <c r="C25" s="4"/>
      <c r="D25" s="4"/>
      <c r="E25" s="4" t="s">
        <v>126</v>
      </c>
      <c r="F25" s="4" t="s">
        <v>143</v>
      </c>
      <c r="G25" s="130">
        <v>39162</v>
      </c>
      <c r="H25" s="4">
        <v>1</v>
      </c>
      <c r="I25" s="5"/>
    </row>
    <row r="26" spans="1:9" ht="13.5" thickBot="1">
      <c r="A26" s="6"/>
      <c r="B26" s="4" t="s">
        <v>245</v>
      </c>
      <c r="C26" s="4"/>
      <c r="D26" s="4"/>
      <c r="E26" s="4" t="s">
        <v>144</v>
      </c>
      <c r="F26" s="4" t="s">
        <v>145</v>
      </c>
      <c r="G26" s="130">
        <v>39163</v>
      </c>
      <c r="H26" s="4">
        <v>3</v>
      </c>
      <c r="I26" s="5"/>
    </row>
    <row r="27" spans="1:9" ht="13.5" thickBot="1">
      <c r="A27" s="6"/>
      <c r="B27" s="131">
        <v>11</v>
      </c>
      <c r="C27" s="4"/>
      <c r="D27" s="4"/>
      <c r="E27" s="4" t="s">
        <v>146</v>
      </c>
      <c r="F27" s="4" t="s">
        <v>154</v>
      </c>
      <c r="G27" s="130">
        <v>39164</v>
      </c>
      <c r="H27" s="4">
        <v>3</v>
      </c>
      <c r="I27" s="5"/>
    </row>
    <row r="28" spans="1:9" ht="12.75">
      <c r="A28" s="6"/>
      <c r="B28" s="4"/>
      <c r="C28" s="4"/>
      <c r="D28" s="4"/>
      <c r="E28" s="4" t="s">
        <v>122</v>
      </c>
      <c r="F28" s="4" t="s">
        <v>147</v>
      </c>
      <c r="G28" s="130">
        <v>39165</v>
      </c>
      <c r="H28" s="4">
        <v>2</v>
      </c>
      <c r="I28" s="5"/>
    </row>
    <row r="29" spans="1:9" ht="12.75">
      <c r="A29" s="6"/>
      <c r="B29" s="4"/>
      <c r="C29" s="4"/>
      <c r="D29" s="4"/>
      <c r="E29" s="4" t="s">
        <v>148</v>
      </c>
      <c r="F29" s="4" t="s">
        <v>149</v>
      </c>
      <c r="G29" s="130">
        <v>39166</v>
      </c>
      <c r="H29" s="4">
        <v>3</v>
      </c>
      <c r="I29" s="5"/>
    </row>
    <row r="30" spans="1:9" ht="12.75">
      <c r="A30" s="6"/>
      <c r="B30" s="4"/>
      <c r="C30" s="4"/>
      <c r="D30" s="4"/>
      <c r="E30" s="4" t="s">
        <v>110</v>
      </c>
      <c r="F30" s="4" t="s">
        <v>142</v>
      </c>
      <c r="G30" s="130">
        <v>39167</v>
      </c>
      <c r="H30" s="4">
        <v>2</v>
      </c>
      <c r="I30" s="5"/>
    </row>
    <row r="31" spans="1:9" ht="12.75">
      <c r="A31" s="6"/>
      <c r="B31" s="4"/>
      <c r="C31" s="4"/>
      <c r="D31" s="4"/>
      <c r="E31" s="4" t="s">
        <v>126</v>
      </c>
      <c r="F31" s="4" t="s">
        <v>143</v>
      </c>
      <c r="G31" s="130">
        <v>39168</v>
      </c>
      <c r="H31" s="4">
        <v>1</v>
      </c>
      <c r="I31" s="5"/>
    </row>
    <row r="32" spans="1:9" ht="12.75">
      <c r="A32" s="6"/>
      <c r="B32" s="4"/>
      <c r="C32" s="4"/>
      <c r="D32" s="4"/>
      <c r="E32" s="4" t="s">
        <v>144</v>
      </c>
      <c r="F32" s="4" t="s">
        <v>145</v>
      </c>
      <c r="G32" s="130">
        <v>39169</v>
      </c>
      <c r="H32" s="4">
        <v>1</v>
      </c>
      <c r="I32" s="5"/>
    </row>
    <row r="33" spans="1:9" ht="12.75">
      <c r="A33" s="6"/>
      <c r="B33" s="4"/>
      <c r="C33" s="4"/>
      <c r="D33" s="4"/>
      <c r="E33" s="4" t="s">
        <v>146</v>
      </c>
      <c r="F33" s="4" t="s">
        <v>154</v>
      </c>
      <c r="G33" s="130">
        <v>39170</v>
      </c>
      <c r="H33" s="4">
        <v>1</v>
      </c>
      <c r="I33" s="5"/>
    </row>
    <row r="34" spans="1:9" ht="12.75">
      <c r="A34" s="6"/>
      <c r="B34" s="4"/>
      <c r="C34" s="4"/>
      <c r="D34" s="4"/>
      <c r="E34" s="4" t="s">
        <v>122</v>
      </c>
      <c r="F34" s="4" t="s">
        <v>147</v>
      </c>
      <c r="G34" s="130">
        <v>39171</v>
      </c>
      <c r="H34" s="4">
        <v>3</v>
      </c>
      <c r="I34" s="5"/>
    </row>
    <row r="35" spans="1:9" ht="12.75">
      <c r="A35" s="6"/>
      <c r="B35" s="4"/>
      <c r="C35" s="4"/>
      <c r="D35" s="4"/>
      <c r="E35" s="4" t="s">
        <v>148</v>
      </c>
      <c r="F35" s="4" t="s">
        <v>149</v>
      </c>
      <c r="G35" s="130">
        <v>39172</v>
      </c>
      <c r="H35" s="4">
        <v>3</v>
      </c>
      <c r="I35" s="5"/>
    </row>
    <row r="36" spans="1:9" ht="12.75">
      <c r="A36" s="6"/>
      <c r="B36" s="4"/>
      <c r="C36" s="4"/>
      <c r="D36" s="4"/>
      <c r="E36" s="4"/>
      <c r="F36" s="4"/>
      <c r="G36" s="4"/>
      <c r="H36" s="4"/>
      <c r="I36" s="5"/>
    </row>
    <row r="37" spans="1:9" ht="13.5" thickBot="1">
      <c r="A37" s="6"/>
      <c r="B37" s="4"/>
      <c r="C37" s="4"/>
      <c r="D37" s="4"/>
      <c r="E37" s="16"/>
      <c r="F37" s="16"/>
      <c r="G37" s="16"/>
      <c r="H37" s="16"/>
      <c r="I37" s="5"/>
    </row>
    <row r="38" spans="1:9" ht="12.75">
      <c r="A38" s="6"/>
      <c r="B38" s="4"/>
      <c r="C38" s="4"/>
      <c r="D38" s="4"/>
      <c r="E38" s="4"/>
      <c r="F38" s="4"/>
      <c r="G38" s="4"/>
      <c r="H38" s="4"/>
      <c r="I38" s="5"/>
    </row>
    <row r="39" spans="1:9" ht="12.75">
      <c r="A39" s="6"/>
      <c r="B39" s="4"/>
      <c r="C39" s="4"/>
      <c r="D39" s="4"/>
      <c r="E39" s="4"/>
      <c r="F39" s="4"/>
      <c r="G39" s="4"/>
      <c r="H39" s="4"/>
      <c r="I39" s="5"/>
    </row>
    <row r="40" spans="1:9" ht="12.75">
      <c r="A40" s="6"/>
      <c r="B40" s="4"/>
      <c r="C40" s="178" t="s">
        <v>242</v>
      </c>
      <c r="D40" s="178"/>
      <c r="E40" s="178"/>
      <c r="F40" s="178"/>
      <c r="G40" s="178"/>
      <c r="H40" s="178"/>
      <c r="I40" s="5"/>
    </row>
    <row r="41" spans="1:9" ht="12.75">
      <c r="A41" s="6"/>
      <c r="B41" s="4"/>
      <c r="C41" s="178"/>
      <c r="D41" s="178"/>
      <c r="E41" s="178"/>
      <c r="F41" s="178"/>
      <c r="G41" s="178"/>
      <c r="H41" s="178"/>
      <c r="I41" s="5"/>
    </row>
    <row r="42" spans="1:9" ht="12.75">
      <c r="A42" s="6"/>
      <c r="B42" s="4"/>
      <c r="C42" s="178"/>
      <c r="D42" s="178"/>
      <c r="E42" s="178"/>
      <c r="F42" s="178"/>
      <c r="G42" s="178"/>
      <c r="H42" s="178"/>
      <c r="I42" s="5"/>
    </row>
    <row r="43" spans="1:9" ht="12.75">
      <c r="A43" s="6"/>
      <c r="B43" s="4"/>
      <c r="C43" s="4"/>
      <c r="D43" s="4"/>
      <c r="E43" s="4"/>
      <c r="F43" s="4"/>
      <c r="G43" s="4"/>
      <c r="H43" s="4"/>
      <c r="I43" s="5"/>
    </row>
    <row r="44" spans="1:9" ht="12.75">
      <c r="A44" s="6"/>
      <c r="B44" s="4"/>
      <c r="C44" s="4"/>
      <c r="D44" s="4"/>
      <c r="E44" s="4"/>
      <c r="F44" s="4"/>
      <c r="G44" s="4"/>
      <c r="H44" s="4"/>
      <c r="I44" s="5"/>
    </row>
    <row r="45" spans="1:9" ht="12.75">
      <c r="A45" s="6"/>
      <c r="B45" s="4"/>
      <c r="C45" s="4"/>
      <c r="D45" s="4"/>
      <c r="E45" s="4"/>
      <c r="F45" s="4"/>
      <c r="G45" s="4"/>
      <c r="H45" s="4"/>
      <c r="I45" s="5"/>
    </row>
    <row r="46" spans="1:9" ht="13.5" thickBot="1">
      <c r="A46" s="15"/>
      <c r="B46" s="16"/>
      <c r="C46" s="16"/>
      <c r="D46" s="16"/>
      <c r="E46" s="16"/>
      <c r="F46" s="16"/>
      <c r="G46" s="16"/>
      <c r="H46" s="16"/>
      <c r="I46" s="17"/>
    </row>
  </sheetData>
  <mergeCells count="1">
    <mergeCell ref="C40:H42"/>
  </mergeCells>
  <printOptions/>
  <pageMargins left="0.75" right="0.75" top="1" bottom="1" header="0.5" footer="0.5"/>
  <pageSetup horizontalDpi="200" verticalDpi="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36" sqref="A36"/>
    </sheetView>
  </sheetViews>
  <sheetFormatPr defaultColWidth="9.00390625" defaultRowHeight="12.75"/>
  <cols>
    <col min="1" max="1" width="14.125" style="0" bestFit="1" customWidth="1"/>
    <col min="2" max="2" width="16.25390625" style="0" customWidth="1"/>
    <col min="3" max="3" width="11.375" style="0" bestFit="1" customWidth="1"/>
    <col min="4" max="4" width="11.25390625" style="0" bestFit="1" customWidth="1"/>
    <col min="5" max="5" width="8.125" style="0" customWidth="1"/>
    <col min="6" max="6" width="9.625" style="0" customWidth="1"/>
    <col min="7" max="7" width="13.875" style="0" customWidth="1"/>
    <col min="8" max="8" width="12.25390625" style="0" customWidth="1"/>
    <col min="9" max="9" width="11.00390625" style="0" bestFit="1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9" ht="18">
      <c r="A2" s="6"/>
      <c r="B2" s="65" t="s">
        <v>74</v>
      </c>
      <c r="C2" s="65"/>
      <c r="D2" s="65" t="s">
        <v>75</v>
      </c>
      <c r="E2" s="4"/>
      <c r="F2" s="4"/>
      <c r="G2" s="4"/>
      <c r="H2" s="4"/>
      <c r="I2" s="5"/>
    </row>
    <row r="3" spans="1:9" ht="13.5" thickBot="1">
      <c r="A3" s="6"/>
      <c r="B3" s="4"/>
      <c r="C3" s="4"/>
      <c r="D3" s="4"/>
      <c r="E3" s="4"/>
      <c r="F3" s="4"/>
      <c r="G3" s="4"/>
      <c r="H3" s="4"/>
      <c r="I3" s="5"/>
    </row>
    <row r="4" spans="1:9" ht="13.5" thickTop="1">
      <c r="A4" s="185" t="s">
        <v>43</v>
      </c>
      <c r="B4" s="101" t="s">
        <v>44</v>
      </c>
      <c r="C4" s="102">
        <v>0.1</v>
      </c>
      <c r="D4" s="4"/>
      <c r="E4" s="4"/>
      <c r="F4" s="4"/>
      <c r="G4" s="4"/>
      <c r="H4" s="4"/>
      <c r="I4" s="5"/>
    </row>
    <row r="5" spans="1:9" ht="12.75">
      <c r="A5" s="186"/>
      <c r="B5" s="67" t="s">
        <v>45</v>
      </c>
      <c r="C5" s="103">
        <v>0.2</v>
      </c>
      <c r="D5" s="4"/>
      <c r="E5" s="4"/>
      <c r="F5" s="4"/>
      <c r="G5" s="4"/>
      <c r="H5" s="4"/>
      <c r="I5" s="5"/>
    </row>
    <row r="6" spans="1:9" ht="12.75">
      <c r="A6" s="187" t="s">
        <v>46</v>
      </c>
      <c r="B6" s="66" t="s">
        <v>47</v>
      </c>
      <c r="C6" s="104">
        <v>50</v>
      </c>
      <c r="D6" s="4"/>
      <c r="E6" s="4"/>
      <c r="F6" s="4"/>
      <c r="G6" s="4"/>
      <c r="H6" s="4"/>
      <c r="I6" s="5"/>
    </row>
    <row r="7" spans="1:9" ht="13.5" thickBot="1">
      <c r="A7" s="188"/>
      <c r="B7" s="105" t="s">
        <v>48</v>
      </c>
      <c r="C7" s="106">
        <v>90</v>
      </c>
      <c r="D7" s="4"/>
      <c r="E7" s="4"/>
      <c r="F7" s="4"/>
      <c r="G7" s="4"/>
      <c r="H7" s="4"/>
      <c r="I7" s="5"/>
    </row>
    <row r="8" spans="1:9" s="70" customFormat="1" ht="26.25" thickTop="1">
      <c r="A8" s="99" t="s">
        <v>49</v>
      </c>
      <c r="B8" s="100" t="s">
        <v>50</v>
      </c>
      <c r="C8" s="100" t="s">
        <v>51</v>
      </c>
      <c r="D8" s="68" t="s">
        <v>52</v>
      </c>
      <c r="E8" s="68" t="s">
        <v>53</v>
      </c>
      <c r="F8" s="68" t="s">
        <v>43</v>
      </c>
      <c r="G8" s="68" t="s">
        <v>46</v>
      </c>
      <c r="H8" s="69" t="s">
        <v>54</v>
      </c>
      <c r="I8" s="94"/>
    </row>
    <row r="9" spans="1:9" ht="12.75">
      <c r="A9" s="95" t="s">
        <v>55</v>
      </c>
      <c r="B9" s="72" t="s">
        <v>47</v>
      </c>
      <c r="C9" s="72" t="s">
        <v>56</v>
      </c>
      <c r="D9" s="73">
        <v>700</v>
      </c>
      <c r="E9" s="72">
        <v>4</v>
      </c>
      <c r="F9" s="72"/>
      <c r="G9" s="72"/>
      <c r="H9" s="74"/>
      <c r="I9" s="5"/>
    </row>
    <row r="10" spans="1:9" ht="12.75">
      <c r="A10" s="95" t="s">
        <v>57</v>
      </c>
      <c r="B10" s="72" t="s">
        <v>48</v>
      </c>
      <c r="C10" s="72" t="s">
        <v>58</v>
      </c>
      <c r="D10" s="73">
        <v>1600</v>
      </c>
      <c r="E10" s="72">
        <v>12</v>
      </c>
      <c r="F10" s="72"/>
      <c r="G10" s="72"/>
      <c r="H10" s="74"/>
      <c r="I10" s="5"/>
    </row>
    <row r="11" spans="1:9" ht="12.75">
      <c r="A11" s="95" t="s">
        <v>59</v>
      </c>
      <c r="B11" s="72" t="s">
        <v>47</v>
      </c>
      <c r="C11" s="72" t="s">
        <v>60</v>
      </c>
      <c r="D11" s="73">
        <v>1450</v>
      </c>
      <c r="E11" s="72">
        <v>20</v>
      </c>
      <c r="F11" s="72"/>
      <c r="G11" s="72"/>
      <c r="H11" s="74"/>
      <c r="I11" s="5"/>
    </row>
    <row r="12" spans="1:9" ht="12.75">
      <c r="A12" s="95" t="s">
        <v>61</v>
      </c>
      <c r="B12" s="72" t="s">
        <v>47</v>
      </c>
      <c r="C12" s="72" t="s">
        <v>56</v>
      </c>
      <c r="D12" s="73">
        <v>950</v>
      </c>
      <c r="E12" s="72">
        <v>12</v>
      </c>
      <c r="F12" s="72"/>
      <c r="G12" s="72"/>
      <c r="H12" s="74"/>
      <c r="I12" s="5"/>
    </row>
    <row r="13" spans="1:9" ht="12.75">
      <c r="A13" s="95" t="s">
        <v>62</v>
      </c>
      <c r="B13" s="72" t="s">
        <v>47</v>
      </c>
      <c r="C13" s="72" t="s">
        <v>60</v>
      </c>
      <c r="D13" s="73">
        <v>1200</v>
      </c>
      <c r="E13" s="72">
        <v>3</v>
      </c>
      <c r="F13" s="72"/>
      <c r="G13" s="72"/>
      <c r="H13" s="74"/>
      <c r="I13" s="5"/>
    </row>
    <row r="14" spans="1:9" ht="12.75">
      <c r="A14" s="95" t="s">
        <v>63</v>
      </c>
      <c r="B14" s="72" t="s">
        <v>48</v>
      </c>
      <c r="C14" s="72" t="s">
        <v>56</v>
      </c>
      <c r="D14" s="73">
        <v>1000</v>
      </c>
      <c r="E14" s="72">
        <v>5</v>
      </c>
      <c r="F14" s="72"/>
      <c r="G14" s="72"/>
      <c r="H14" s="74"/>
      <c r="I14" s="5"/>
    </row>
    <row r="15" spans="1:9" ht="12.75">
      <c r="A15" s="95" t="s">
        <v>64</v>
      </c>
      <c r="B15" s="72" t="s">
        <v>47</v>
      </c>
      <c r="C15" s="72" t="s">
        <v>56</v>
      </c>
      <c r="D15" s="73">
        <v>650</v>
      </c>
      <c r="E15" s="72">
        <v>2</v>
      </c>
      <c r="F15" s="72"/>
      <c r="G15" s="72"/>
      <c r="H15" s="74"/>
      <c r="I15" s="5"/>
    </row>
    <row r="16" spans="1:9" ht="13.5" thickBot="1">
      <c r="A16" s="95" t="s">
        <v>65</v>
      </c>
      <c r="B16" s="78" t="s">
        <v>47</v>
      </c>
      <c r="C16" s="78" t="s">
        <v>58</v>
      </c>
      <c r="D16" s="79">
        <v>1200</v>
      </c>
      <c r="E16" s="78">
        <v>3</v>
      </c>
      <c r="F16" s="78"/>
      <c r="G16" s="78"/>
      <c r="H16" s="80"/>
      <c r="I16" s="5"/>
    </row>
    <row r="17" spans="1:9" ht="14.25" thickBot="1" thickTop="1">
      <c r="A17" s="96" t="s">
        <v>66</v>
      </c>
      <c r="B17" s="81"/>
      <c r="C17" s="82"/>
      <c r="D17" s="83"/>
      <c r="E17" s="84"/>
      <c r="F17" s="85"/>
      <c r="G17" s="86"/>
      <c r="H17" s="87"/>
      <c r="I17" s="5"/>
    </row>
    <row r="18" spans="1:9" ht="13.5" thickTop="1">
      <c r="A18" s="97" t="s">
        <v>67</v>
      </c>
      <c r="B18" s="87"/>
      <c r="C18" s="88"/>
      <c r="D18" s="89"/>
      <c r="E18" s="88"/>
      <c r="F18" s="71"/>
      <c r="G18" s="72"/>
      <c r="H18" s="75"/>
      <c r="I18" s="5"/>
    </row>
    <row r="19" spans="1:9" ht="13.5" thickBot="1">
      <c r="A19" s="98" t="s">
        <v>68</v>
      </c>
      <c r="B19" s="77"/>
      <c r="C19" s="90"/>
      <c r="D19" s="91"/>
      <c r="E19" s="90"/>
      <c r="F19" s="92"/>
      <c r="G19" s="76"/>
      <c r="H19" s="77"/>
      <c r="I19" s="5"/>
    </row>
    <row r="20" spans="1:9" ht="13.5" thickTop="1">
      <c r="A20" s="6"/>
      <c r="B20" s="4"/>
      <c r="C20" s="4"/>
      <c r="D20" s="4"/>
      <c r="E20" s="4"/>
      <c r="F20" s="4"/>
      <c r="G20" s="4"/>
      <c r="H20" s="4"/>
      <c r="I20" s="5"/>
    </row>
    <row r="21" spans="1:9" ht="13.5" thickBot="1">
      <c r="A21" s="6"/>
      <c r="B21" s="4"/>
      <c r="C21" s="4"/>
      <c r="D21" s="4"/>
      <c r="E21" s="4"/>
      <c r="F21" s="4"/>
      <c r="G21" s="4"/>
      <c r="H21" s="4"/>
      <c r="I21" s="5"/>
    </row>
    <row r="22" spans="1:9" ht="12.75">
      <c r="A22" s="1"/>
      <c r="B22" s="2"/>
      <c r="C22" s="2"/>
      <c r="D22" s="2"/>
      <c r="E22" s="2"/>
      <c r="F22" s="2"/>
      <c r="G22" s="3"/>
      <c r="H22" s="4"/>
      <c r="I22" s="5"/>
    </row>
    <row r="23" spans="1:9" ht="15.75">
      <c r="A23" s="93" t="s">
        <v>69</v>
      </c>
      <c r="B23" s="4"/>
      <c r="C23" s="4"/>
      <c r="D23" s="4"/>
      <c r="E23" s="4"/>
      <c r="F23" s="4"/>
      <c r="G23" s="5"/>
      <c r="H23" s="4"/>
      <c r="I23" s="5"/>
    </row>
    <row r="24" spans="1:9" ht="15.75">
      <c r="A24" s="93" t="s">
        <v>70</v>
      </c>
      <c r="B24" s="4"/>
      <c r="C24" s="4"/>
      <c r="D24" s="4"/>
      <c r="E24" s="4"/>
      <c r="F24" s="4"/>
      <c r="G24" s="5"/>
      <c r="H24" s="4"/>
      <c r="I24" s="5"/>
    </row>
    <row r="25" spans="1:9" ht="12.75">
      <c r="A25" s="6"/>
      <c r="B25" s="4"/>
      <c r="C25" s="4"/>
      <c r="D25" s="4"/>
      <c r="E25" s="4"/>
      <c r="F25" s="4"/>
      <c r="G25" s="5"/>
      <c r="H25" s="4"/>
      <c r="I25" s="5"/>
    </row>
    <row r="26" spans="1:9" ht="15.75">
      <c r="A26" s="93" t="s">
        <v>32</v>
      </c>
      <c r="B26" s="4"/>
      <c r="C26" s="4"/>
      <c r="D26" s="4"/>
      <c r="E26" s="4"/>
      <c r="F26" s="4"/>
      <c r="G26" s="5"/>
      <c r="H26" s="4"/>
      <c r="I26" s="5"/>
    </row>
    <row r="27" spans="1:9" ht="15.75">
      <c r="A27" s="93" t="s">
        <v>71</v>
      </c>
      <c r="B27" s="4"/>
      <c r="C27" s="4"/>
      <c r="D27" s="4"/>
      <c r="E27" s="4"/>
      <c r="F27" s="4"/>
      <c r="G27" s="5"/>
      <c r="H27" s="4"/>
      <c r="I27" s="5"/>
    </row>
    <row r="28" spans="1:9" ht="15.75">
      <c r="A28" s="93" t="s">
        <v>72</v>
      </c>
      <c r="B28" s="4"/>
      <c r="C28" s="4"/>
      <c r="D28" s="4"/>
      <c r="E28" s="4"/>
      <c r="F28" s="4"/>
      <c r="G28" s="5"/>
      <c r="H28" s="4"/>
      <c r="I28" s="5"/>
    </row>
    <row r="29" spans="1:9" ht="15.75">
      <c r="A29" s="93" t="s">
        <v>76</v>
      </c>
      <c r="B29" s="4"/>
      <c r="C29" s="4"/>
      <c r="D29" s="4"/>
      <c r="E29" s="4"/>
      <c r="F29" s="4"/>
      <c r="G29" s="5"/>
      <c r="H29" s="4"/>
      <c r="I29" s="5"/>
    </row>
    <row r="30" spans="1:9" ht="15.75">
      <c r="A30" s="93" t="s">
        <v>77</v>
      </c>
      <c r="B30" s="4"/>
      <c r="C30" s="4"/>
      <c r="D30" s="4"/>
      <c r="E30" s="4"/>
      <c r="F30" s="4"/>
      <c r="G30" s="5"/>
      <c r="H30" s="4"/>
      <c r="I30" s="5"/>
    </row>
    <row r="31" spans="1:9" ht="15.75">
      <c r="A31" s="93" t="s">
        <v>78</v>
      </c>
      <c r="B31" s="4"/>
      <c r="C31" s="4"/>
      <c r="D31" s="4"/>
      <c r="E31" s="4"/>
      <c r="F31" s="4"/>
      <c r="G31" s="5"/>
      <c r="H31" s="4"/>
      <c r="I31" s="5"/>
    </row>
    <row r="32" spans="1:9" ht="15.75">
      <c r="A32" s="93" t="s">
        <v>79</v>
      </c>
      <c r="B32" s="4"/>
      <c r="C32" s="4"/>
      <c r="D32" s="4"/>
      <c r="E32" s="4"/>
      <c r="F32" s="4"/>
      <c r="G32" s="5"/>
      <c r="H32" s="4"/>
      <c r="I32" s="5"/>
    </row>
    <row r="33" spans="1:9" ht="15.75">
      <c r="A33" s="93" t="s">
        <v>80</v>
      </c>
      <c r="B33" s="4"/>
      <c r="C33" s="4"/>
      <c r="D33" s="4"/>
      <c r="E33" s="4"/>
      <c r="F33" s="4"/>
      <c r="G33" s="5"/>
      <c r="H33" s="4"/>
      <c r="I33" s="5"/>
    </row>
    <row r="34" spans="1:9" ht="15.75">
      <c r="A34" s="93" t="s">
        <v>81</v>
      </c>
      <c r="B34" s="4"/>
      <c r="C34" s="4"/>
      <c r="D34" s="4"/>
      <c r="E34" s="4"/>
      <c r="F34" s="4"/>
      <c r="G34" s="5"/>
      <c r="H34" s="4"/>
      <c r="I34" s="5"/>
    </row>
    <row r="35" spans="1:9" ht="12.75">
      <c r="A35" s="6"/>
      <c r="B35" s="4"/>
      <c r="C35" s="4"/>
      <c r="D35" s="4"/>
      <c r="E35" s="4"/>
      <c r="F35" s="4"/>
      <c r="G35" s="5"/>
      <c r="H35" s="4"/>
      <c r="I35" s="5"/>
    </row>
    <row r="36" spans="1:9" ht="15.75">
      <c r="A36" s="93" t="s">
        <v>73</v>
      </c>
      <c r="B36" s="4"/>
      <c r="C36" s="4"/>
      <c r="D36" s="4"/>
      <c r="E36" s="4"/>
      <c r="F36" s="4"/>
      <c r="G36" s="5"/>
      <c r="H36" s="4"/>
      <c r="I36" s="5"/>
    </row>
    <row r="37" spans="1:9" ht="13.5" thickBot="1">
      <c r="A37" s="15"/>
      <c r="B37" s="16"/>
      <c r="C37" s="16"/>
      <c r="D37" s="16"/>
      <c r="E37" s="16"/>
      <c r="F37" s="16"/>
      <c r="G37" s="17"/>
      <c r="H37" s="4"/>
      <c r="I37" s="5"/>
    </row>
    <row r="38" spans="1:9" ht="12.75">
      <c r="A38" s="6"/>
      <c r="B38" s="4"/>
      <c r="C38" s="4"/>
      <c r="D38" s="4"/>
      <c r="E38" s="4"/>
      <c r="F38" s="4"/>
      <c r="G38" s="4"/>
      <c r="H38" s="4"/>
      <c r="I38" s="5"/>
    </row>
    <row r="39" spans="1:9" ht="12.75">
      <c r="A39" s="6"/>
      <c r="B39" s="4"/>
      <c r="C39" s="4"/>
      <c r="D39" s="4"/>
      <c r="E39" s="4"/>
      <c r="F39" s="4"/>
      <c r="G39" s="4"/>
      <c r="H39" s="4"/>
      <c r="I39" s="5"/>
    </row>
    <row r="40" spans="1:9" ht="13.5" thickBot="1">
      <c r="A40" s="15"/>
      <c r="B40" s="16"/>
      <c r="C40" s="16"/>
      <c r="D40" s="16"/>
      <c r="E40" s="16"/>
      <c r="F40" s="16"/>
      <c r="G40" s="16"/>
      <c r="H40" s="16"/>
      <c r="I40" s="17"/>
    </row>
  </sheetData>
  <mergeCells count="2">
    <mergeCell ref="A4:A5"/>
    <mergeCell ref="A6:A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help_admin_user</cp:lastModifiedBy>
  <dcterms:created xsi:type="dcterms:W3CDTF">1997-02-26T13:46:56Z</dcterms:created>
  <dcterms:modified xsi:type="dcterms:W3CDTF">2008-03-16T16:36:50Z</dcterms:modified>
  <cp:category/>
  <cp:version/>
  <cp:contentType/>
  <cp:contentStatus/>
</cp:coreProperties>
</file>